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6155" windowHeight="8505" activeTab="0"/>
  </bookViews>
  <sheets>
    <sheet name="法人单位基本情况（711表）" sheetId="1" r:id="rId1"/>
    <sheet name="投资项目情况（711-2表）（5000万元及以上项目填写）" sheetId="2" r:id="rId2"/>
    <sheet name="非一套表企业法人主要经济指标（711-1表）" sheetId="3" r:id="rId3"/>
  </sheets>
  <definedNames>
    <definedName name="_xlnm.Print_Area" localSheetId="0">'法人单位基本情况（711表）'!$A$1:$AA$113</definedName>
    <definedName name="_xlnm.Print_Area" localSheetId="2">'非一套表企业法人主要经济指标（711-1表）'!$A$1:$K$82</definedName>
    <definedName name="登记注册类型">'法人单位基本情况（711表）'!$F$116:$I$116</definedName>
    <definedName name="房地产">#REF!</definedName>
    <definedName name="港澳台商投资">'法人单位基本情况（711表）'!$H$117:$H$122</definedName>
    <definedName name="会计准则">#REF!</definedName>
    <definedName name="机构类型">#REF!</definedName>
    <definedName name="经营形式">#REF!</definedName>
    <definedName name="控股">#REF!</definedName>
    <definedName name="类">#REF!,#REF!,#REF!,#REF!</definedName>
    <definedName name="类型">#REF!</definedName>
    <definedName name="隶属关系">#REF!</definedName>
    <definedName name="零售">#REF!</definedName>
    <definedName name="零售业态">'法人单位基本情况（711表）'!$V$134:$X$134</definedName>
    <definedName name="内资">'法人单位基本情况（711表）'!$G$117:$G$132</definedName>
    <definedName name="企业经营">'法人单位基本情况（711表）'!$Y$135:$Y$146</definedName>
    <definedName name="企业星级">#REF!</definedName>
    <definedName name="请选择">'法人单位基本情况（711表）'!$F$117</definedName>
    <definedName name="外商投资">'法人单位基本情况（711表）'!$I$117:$I$122</definedName>
    <definedName name="无店铺零售">'法人单位基本情况（711表）'!$X$135:$X$140</definedName>
    <definedName name="物业管理">#REF!</definedName>
    <definedName name="营业状态">#REF!</definedName>
    <definedName name="有店铺零售">'法人单位基本情况（711表）'!$W$135:$W$146</definedName>
  </definedNames>
  <calcPr fullCalcOnLoad="1"/>
</workbook>
</file>

<file path=xl/sharedStrings.xml><?xml version="1.0" encoding="utf-8"?>
<sst xmlns="http://schemas.openxmlformats.org/spreadsheetml/2006/main" count="596" uniqueCount="401">
  <si>
    <t>法人单位基本情况</t>
  </si>
  <si>
    <r>
      <t xml:space="preserve">表    号：7     1   </t>
    </r>
    <r>
      <rPr>
        <sz val="6"/>
        <color indexed="8"/>
        <rFont val="宋体"/>
        <family val="0"/>
      </rPr>
      <t xml:space="preserve">   </t>
    </r>
    <r>
      <rPr>
        <sz val="11"/>
        <color indexed="8"/>
        <rFont val="宋体"/>
        <family val="0"/>
      </rPr>
      <t xml:space="preserve">1    表
制定机关：国 </t>
    </r>
    <r>
      <rPr>
        <sz val="6"/>
        <color indexed="8"/>
        <rFont val="宋体"/>
        <family val="0"/>
      </rPr>
      <t xml:space="preserve"> </t>
    </r>
    <r>
      <rPr>
        <sz val="11"/>
        <color indexed="8"/>
        <rFont val="宋体"/>
        <family val="0"/>
      </rPr>
      <t xml:space="preserve">  家</t>
    </r>
    <r>
      <rPr>
        <sz val="6"/>
        <color indexed="8"/>
        <rFont val="宋体"/>
        <family val="0"/>
      </rPr>
      <t xml:space="preserve">  </t>
    </r>
    <r>
      <rPr>
        <sz val="11"/>
        <color indexed="8"/>
        <rFont val="宋体"/>
        <family val="0"/>
      </rPr>
      <t xml:space="preserve"> 统  计  局 
      </t>
    </r>
    <r>
      <rPr>
        <sz val="6"/>
        <color indexed="8"/>
        <rFont val="宋体"/>
        <family val="0"/>
      </rPr>
      <t xml:space="preserve"> </t>
    </r>
    <r>
      <rPr>
        <sz val="11"/>
        <color indexed="8"/>
        <rFont val="宋体"/>
        <family val="0"/>
      </rPr>
      <t xml:space="preserve">   国务院经济普查办公室
文    号：国统字（2018）42 号
有效期至：2 0 1 8  年  6</t>
    </r>
    <r>
      <rPr>
        <sz val="6"/>
        <color indexed="8"/>
        <rFont val="宋体"/>
        <family val="0"/>
      </rPr>
      <t xml:space="preserve">  </t>
    </r>
    <r>
      <rPr>
        <sz val="11"/>
        <color indexed="8"/>
        <rFont val="宋体"/>
        <family val="0"/>
      </rPr>
      <t xml:space="preserve"> </t>
    </r>
    <r>
      <rPr>
        <sz val="6"/>
        <color indexed="8"/>
        <rFont val="宋体"/>
        <family val="0"/>
      </rPr>
      <t xml:space="preserve"> </t>
    </r>
    <r>
      <rPr>
        <sz val="11"/>
        <color indexed="8"/>
        <rFont val="宋体"/>
        <family val="0"/>
      </rPr>
      <t>月</t>
    </r>
  </si>
  <si>
    <t>110单位类型</t>
  </si>
  <si>
    <t>请选择</t>
  </si>
  <si>
    <t>111普查小区代码：</t>
  </si>
  <si>
    <t>112建筑物编码：</t>
  </si>
  <si>
    <t>113底册唯一标识码：</t>
  </si>
  <si>
    <t>A法人单位和产业活动单位基本情况</t>
  </si>
  <si>
    <t>101组织机构代码</t>
  </si>
  <si>
    <t xml:space="preserve"> 109统一社会信用代码</t>
  </si>
  <si>
    <t>(由18位字母或数字组成不能有空格或其他）</t>
  </si>
  <si>
    <t>102单位详细名称</t>
  </si>
  <si>
    <t>（盖章）</t>
  </si>
  <si>
    <t>201法定代表人（单位负责人）</t>
  </si>
  <si>
    <t>202开业（成立）时间</t>
  </si>
  <si>
    <t>203联系方式</t>
  </si>
  <si>
    <t>长途区号</t>
  </si>
  <si>
    <t>固定电话</t>
  </si>
  <si>
    <t>固话分机</t>
  </si>
  <si>
    <t>移动电话</t>
  </si>
  <si>
    <t>传真号码</t>
  </si>
  <si>
    <t>传真分机</t>
  </si>
  <si>
    <t>邮政编码</t>
  </si>
  <si>
    <t>电子邮箱</t>
  </si>
  <si>
    <t>网址</t>
  </si>
  <si>
    <t>105单位所在地及区划</t>
  </si>
  <si>
    <t>区划代码（统计机构填写）</t>
  </si>
  <si>
    <t>城乡代码：</t>
  </si>
  <si>
    <t>单位位于：</t>
  </si>
  <si>
    <t>广东</t>
  </si>
  <si>
    <t>省</t>
  </si>
  <si>
    <t>广州</t>
  </si>
  <si>
    <t>市</t>
  </si>
  <si>
    <t xml:space="preserve">区 </t>
  </si>
  <si>
    <t>街道（镇）</t>
  </si>
  <si>
    <t>居委会（村委会）</t>
  </si>
  <si>
    <t>详细地址（门牌号）</t>
  </si>
  <si>
    <t>园区企业请填写所属园区详细名称：</t>
  </si>
  <si>
    <t>106单位注册地址及区划</t>
  </si>
  <si>
    <t>（建筑业单位需填写本项，其它单位的注册地与105单位所在地一致的，免填本项)</t>
  </si>
  <si>
    <t>详细地址（门牌号）</t>
  </si>
  <si>
    <t>208营业状态</t>
  </si>
  <si>
    <t>103行业类别</t>
  </si>
  <si>
    <t>（动词+名词，例：批发吸尘器）</t>
  </si>
  <si>
    <t>主要业务活动（或主要产品）</t>
  </si>
  <si>
    <t>行业代码(GB/T 4754-2017):</t>
  </si>
  <si>
    <t>经济活动代码:</t>
  </si>
  <si>
    <t>104报表类别</t>
  </si>
  <si>
    <t>211机构类型</t>
  </si>
  <si>
    <t>205登记注册类型</t>
  </si>
  <si>
    <t>B批发和零售业、住宿和餐饮业法人单位和产业活动单位填报</t>
  </si>
  <si>
    <t>ES1批发和零售业、住宿和餐饮业企业经营形式</t>
  </si>
  <si>
    <t xml:space="preserve">连锁品牌（商标或商号名称）：                      </t>
  </si>
  <si>
    <t>（经营形式选2、3、4的单位填报）</t>
  </si>
  <si>
    <t>E02零售业态（可多选，不超过3个）</t>
  </si>
  <si>
    <t>有店铺零售</t>
  </si>
  <si>
    <t>无店铺零售</t>
  </si>
  <si>
    <t>1010食杂店</t>
  </si>
  <si>
    <t>1040超市</t>
  </si>
  <si>
    <t>1070百货店</t>
  </si>
  <si>
    <t>1100家居建材商店</t>
  </si>
  <si>
    <t>2010电视购物</t>
  </si>
  <si>
    <t>2040自动售货亭</t>
  </si>
  <si>
    <t>1020便利店</t>
  </si>
  <si>
    <t>1050大型超市</t>
  </si>
  <si>
    <t>1080专业店</t>
  </si>
  <si>
    <t>1110购物中心</t>
  </si>
  <si>
    <t>2020邮购</t>
  </si>
  <si>
    <t>2050电话购物</t>
  </si>
  <si>
    <t>1030折扣店</t>
  </si>
  <si>
    <t>1060仓储会员店</t>
  </si>
  <si>
    <t>1090专卖店</t>
  </si>
  <si>
    <t>1120厂家直销中心</t>
  </si>
  <si>
    <t>2030网上商店</t>
  </si>
  <si>
    <t>2090其他</t>
  </si>
  <si>
    <t>E03 批发和零售业年末零售营业面积（限批零企业填写）</t>
  </si>
  <si>
    <t xml:space="preserve">           </t>
  </si>
  <si>
    <t>平方米</t>
  </si>
  <si>
    <t>S02住宿业企业星级评定情况（限住宿企业填写）</t>
  </si>
  <si>
    <t>S03住宿和餐饮业年末餐饮营业面积（限住餐企业填写）</t>
  </si>
  <si>
    <t>C法人单位填报</t>
  </si>
  <si>
    <r>
      <t>216港澳台商投资情况</t>
    </r>
    <r>
      <rPr>
        <sz val="9"/>
        <color indexed="8"/>
        <rFont val="宋体"/>
        <family val="0"/>
      </rPr>
      <t>（限港澳台商投资企业填报)（可多选）</t>
    </r>
  </si>
  <si>
    <t>1 港商投资   2 澳商投资   3 台商投资</t>
  </si>
  <si>
    <t>207隶属关系</t>
  </si>
  <si>
    <t>206企业控股情况</t>
  </si>
  <si>
    <t>209执行会计标准类别</t>
  </si>
  <si>
    <t>210执行企业会计准则情况</t>
  </si>
  <si>
    <t xml:space="preserve">191单位规模     </t>
  </si>
  <si>
    <t xml:space="preserve"> 1 大型          2 中型          3 小型           4 微型</t>
  </si>
  <si>
    <t>192从业人员期末人数</t>
  </si>
  <si>
    <t>总人数</t>
  </si>
  <si>
    <t>人</t>
  </si>
  <si>
    <t>其中女性人数</t>
  </si>
  <si>
    <t>人</t>
  </si>
  <si>
    <t>193企业法人单位填报</t>
  </si>
  <si>
    <t xml:space="preserve">   营业收入</t>
  </si>
  <si>
    <t>千元</t>
  </si>
  <si>
    <t>资产总计</t>
  </si>
  <si>
    <t>税金及附加</t>
  </si>
  <si>
    <t>194非企业法人单位填报</t>
  </si>
  <si>
    <t>非企业单位支出（费用）</t>
  </si>
  <si>
    <t>资产总计</t>
  </si>
  <si>
    <t>214法人单位的上级法人单位情况：</t>
  </si>
  <si>
    <t>本法人单位是否有上一级法人</t>
  </si>
  <si>
    <t>（1是   2否）</t>
  </si>
  <si>
    <t xml:space="preserve">如为1，请填写上一级法人组织机构代码 </t>
  </si>
  <si>
    <t>上一级法人统一社会信用代码：</t>
  </si>
  <si>
    <t>上一级法人单位详细名称：</t>
  </si>
  <si>
    <t>212法人单位所属产业活动单位情况：</t>
  </si>
  <si>
    <t xml:space="preserve">产业活动单位数            </t>
  </si>
  <si>
    <r>
      <t xml:space="preserve"> 个 </t>
    </r>
    <r>
      <rPr>
        <sz val="9"/>
        <color indexed="10"/>
        <rFont val="宋体"/>
        <family val="0"/>
      </rPr>
      <t xml:space="preserve"> (单产业法人本指标填1，免填所属产业活动单位情况)</t>
    </r>
  </si>
  <si>
    <t>序号</t>
  </si>
  <si>
    <t>*单位类别</t>
  </si>
  <si>
    <t>组织机构代码</t>
  </si>
  <si>
    <t>统一社会信用代码</t>
  </si>
  <si>
    <t>单位详细名称</t>
  </si>
  <si>
    <t>详细地址</t>
  </si>
  <si>
    <t>区划代码</t>
  </si>
  <si>
    <t>甲</t>
  </si>
  <si>
    <t>1</t>
  </si>
  <si>
    <t>2</t>
  </si>
  <si>
    <t>4</t>
  </si>
  <si>
    <t>...</t>
  </si>
  <si>
    <t>联系电话</t>
  </si>
  <si>
    <t>主要业务活动
（或主要产品）</t>
  </si>
  <si>
    <t>行业代码
(GB/T 4754-2017)</t>
  </si>
  <si>
    <t>从业人员期末
人数(人)</t>
  </si>
  <si>
    <t>经营性单位收入
（千元）</t>
  </si>
  <si>
    <t>非经营性单位支出
（费用）(千元)</t>
  </si>
  <si>
    <t>7</t>
  </si>
  <si>
    <t>8</t>
  </si>
  <si>
    <t>10</t>
  </si>
  <si>
    <t>11</t>
  </si>
  <si>
    <t>12</t>
  </si>
  <si>
    <t>*单位类别：1 法人单位本部(总部、本店、本所等)  2法人单位分支机构  (分部、分厂、分店、支所等)。</t>
  </si>
  <si>
    <t>D产业活动单位主要经济指标及归属法人单位情况</t>
  </si>
  <si>
    <t>182产业活动单位归属法人单位情况</t>
  </si>
  <si>
    <t>单位类别：</t>
  </si>
  <si>
    <t>1 法人单位本部(总部、本店、本所等) 2法人单位分支机构  （分部、分厂、分店、支所等）</t>
  </si>
  <si>
    <t>法人单位组织机构代码:</t>
  </si>
  <si>
    <t>法人单位详细名称:</t>
  </si>
  <si>
    <t>法人单位详细地址:</t>
  </si>
  <si>
    <t>法人单位行政区划代码:</t>
  </si>
  <si>
    <t>198从业人员期末人数</t>
  </si>
  <si>
    <t xml:space="preserve">195经营性单位填报 </t>
  </si>
  <si>
    <t>经营性单位收入 :</t>
  </si>
  <si>
    <t>196非经营性单位填报</t>
  </si>
  <si>
    <t>非经营性单位支出(费用)</t>
  </si>
  <si>
    <t>197非房地产开发经营业法人企业所属产业活动单位填报</t>
  </si>
  <si>
    <t xml:space="preserve">商品房销售面积    </t>
  </si>
  <si>
    <t xml:space="preserve">平方米  商品房待售面积  </t>
  </si>
  <si>
    <t xml:space="preserve"> 平方米</t>
  </si>
  <si>
    <t xml:space="preserve">单位负责人                </t>
  </si>
  <si>
    <t xml:space="preserve">          </t>
  </si>
  <si>
    <t xml:space="preserve">统计负责人：                  </t>
  </si>
  <si>
    <t xml:space="preserve"> 填表人       </t>
  </si>
  <si>
    <t>填表人移动电话：</t>
  </si>
  <si>
    <t>填表日期</t>
  </si>
  <si>
    <t xml:space="preserve">    </t>
  </si>
  <si>
    <t>登记注册类型</t>
  </si>
  <si>
    <t>内资</t>
  </si>
  <si>
    <t>港澳台商投资</t>
  </si>
  <si>
    <t>外商投资</t>
  </si>
  <si>
    <t>1国家</t>
  </si>
  <si>
    <t>1国有控股</t>
  </si>
  <si>
    <t>10中央</t>
  </si>
  <si>
    <t>1营业</t>
  </si>
  <si>
    <t>1企业会计制度</t>
  </si>
  <si>
    <t>2省</t>
  </si>
  <si>
    <t>110国有</t>
  </si>
  <si>
    <t>210与港澳台商合资经营</t>
  </si>
  <si>
    <t>310中外合资经营</t>
  </si>
  <si>
    <t>2集体控股</t>
  </si>
  <si>
    <t>11地方</t>
  </si>
  <si>
    <t>2停业（歇业）</t>
  </si>
  <si>
    <t>2事业单位会计制度</t>
  </si>
  <si>
    <t>3地（市）</t>
  </si>
  <si>
    <t>120集体</t>
  </si>
  <si>
    <t>220与港澳台商合作经营</t>
  </si>
  <si>
    <t>320中外合作经营</t>
  </si>
  <si>
    <t>3私人控股</t>
  </si>
  <si>
    <t>40市（地、州、盟）</t>
  </si>
  <si>
    <t>3筹建</t>
  </si>
  <si>
    <t>3行政单位会计制度</t>
  </si>
  <si>
    <t>4县（区）</t>
  </si>
  <si>
    <t>130股份合作</t>
  </si>
  <si>
    <t>230港澳台商独资</t>
  </si>
  <si>
    <t>330外资企业</t>
  </si>
  <si>
    <t>4港澳台商控股</t>
  </si>
  <si>
    <t>80县级及以下</t>
  </si>
  <si>
    <t>4当年关闭</t>
  </si>
  <si>
    <t>4民间非营利组织会计制度</t>
  </si>
  <si>
    <t>141国有联营</t>
  </si>
  <si>
    <t>240港澳台商投资股份有限公司</t>
  </si>
  <si>
    <t>340外商投资股份有限公司</t>
  </si>
  <si>
    <t>5外商控股</t>
  </si>
  <si>
    <t>90其他</t>
  </si>
  <si>
    <t>5当年破产</t>
  </si>
  <si>
    <t>5金融企业会计制度</t>
  </si>
  <si>
    <t xml:space="preserve">A 农业 </t>
  </si>
  <si>
    <t>142集体联营</t>
  </si>
  <si>
    <t>290 其他港澳台商投资</t>
  </si>
  <si>
    <t>390其他外商投资</t>
  </si>
  <si>
    <t>9其他</t>
  </si>
  <si>
    <t>6当年注销</t>
  </si>
  <si>
    <t>B 工业</t>
  </si>
  <si>
    <t>143国有与集体联营</t>
  </si>
  <si>
    <t>7当年吊销</t>
  </si>
  <si>
    <t>C 建筑业</t>
  </si>
  <si>
    <t>149其他联营</t>
  </si>
  <si>
    <t>E 批发和零售业</t>
  </si>
  <si>
    <t>151国有独资公司</t>
  </si>
  <si>
    <t>S 住宿和餐饮业</t>
  </si>
  <si>
    <t>159其他有限责任公司</t>
  </si>
  <si>
    <t>X 房地产开发经营业</t>
  </si>
  <si>
    <t>160股份有限公司</t>
  </si>
  <si>
    <t>H投资</t>
  </si>
  <si>
    <t>171私营独资</t>
  </si>
  <si>
    <t>U其它</t>
  </si>
  <si>
    <t>172私营合伙</t>
  </si>
  <si>
    <t>1法人单位</t>
  </si>
  <si>
    <t>173私营有限责任公司</t>
  </si>
  <si>
    <t>2产业活动单位</t>
  </si>
  <si>
    <t>174私营股份有限公司</t>
  </si>
  <si>
    <t>190其他</t>
  </si>
  <si>
    <t>房地产</t>
  </si>
  <si>
    <t>物业管理</t>
  </si>
  <si>
    <t>经营形式</t>
  </si>
  <si>
    <t>零售业态</t>
  </si>
  <si>
    <t>1执行《企业会计准则》</t>
  </si>
  <si>
    <t>10企业</t>
  </si>
  <si>
    <t>1一级</t>
  </si>
  <si>
    <t>1独立门店</t>
  </si>
  <si>
    <t>2执行《小企业会计准则》</t>
  </si>
  <si>
    <t>20事业单位</t>
  </si>
  <si>
    <t>2二级</t>
  </si>
  <si>
    <t>2连锁总店（总部）</t>
  </si>
  <si>
    <t>9执行其他企业会计制度</t>
  </si>
  <si>
    <t>30机关</t>
  </si>
  <si>
    <t>3三级</t>
  </si>
  <si>
    <t>3连锁直营店</t>
  </si>
  <si>
    <t>40社会团体</t>
  </si>
  <si>
    <t>4四级</t>
  </si>
  <si>
    <t>4连锁加盟店</t>
  </si>
  <si>
    <t>企业星级</t>
  </si>
  <si>
    <t>51民办非企业单位</t>
  </si>
  <si>
    <t>5暂定</t>
  </si>
  <si>
    <t>9其它</t>
  </si>
  <si>
    <t>52基金会</t>
  </si>
  <si>
    <t>1一星</t>
  </si>
  <si>
    <t>53居委会</t>
  </si>
  <si>
    <t>住宿星级</t>
  </si>
  <si>
    <t>2二星</t>
  </si>
  <si>
    <t>54村委会</t>
  </si>
  <si>
    <t>3三星</t>
  </si>
  <si>
    <t>55农民专业合作社</t>
  </si>
  <si>
    <t>4四星</t>
  </si>
  <si>
    <t>56农村集体经济组织</t>
  </si>
  <si>
    <t>5五星</t>
  </si>
  <si>
    <t>90其他组织机构</t>
  </si>
  <si>
    <t>非一套表企业法人主要经济指标</t>
  </si>
  <si>
    <t>表    号：</t>
  </si>
  <si>
    <t>７１１－１表</t>
  </si>
  <si>
    <t>制定机关：</t>
  </si>
  <si>
    <t>国 家 统 计 局</t>
  </si>
  <si>
    <t xml:space="preserve">组织机构代码     </t>
  </si>
  <si>
    <t>国务院经济普查办公室</t>
  </si>
  <si>
    <t>统一社会信用代码</t>
  </si>
  <si>
    <t>文    号：</t>
  </si>
  <si>
    <t>国统字(2018) 42号</t>
  </si>
  <si>
    <t>单位详细名称</t>
  </si>
  <si>
    <t>２０１７年</t>
  </si>
  <si>
    <t>有效期至：</t>
  </si>
  <si>
    <t>２０１８年６月</t>
  </si>
  <si>
    <t>一、财务状况</t>
  </si>
  <si>
    <t>指  标  名  称</t>
  </si>
  <si>
    <t>计 量 单 位</t>
  </si>
  <si>
    <t>代 码</t>
  </si>
  <si>
    <t xml:space="preserve">本 年 </t>
  </si>
  <si>
    <t>乙</t>
  </si>
  <si>
    <t>丙</t>
  </si>
  <si>
    <t>年初存货</t>
  </si>
  <si>
    <t>期末存货</t>
  </si>
  <si>
    <t>固定资产净值</t>
  </si>
  <si>
    <t>本年折旧</t>
  </si>
  <si>
    <t>在建工程</t>
  </si>
  <si>
    <t>无形资产</t>
  </si>
  <si>
    <t>负债合计</t>
  </si>
  <si>
    <t>营业收入</t>
  </si>
  <si>
    <t>营业成本</t>
  </si>
  <si>
    <t>销售费用</t>
  </si>
  <si>
    <t>财务费用</t>
  </si>
  <si>
    <t>投资收益</t>
  </si>
  <si>
    <t>资产减值损失</t>
  </si>
  <si>
    <t>公允价值变动收益</t>
  </si>
  <si>
    <t>营业利润</t>
  </si>
  <si>
    <t>职工薪酬总额</t>
  </si>
  <si>
    <t>增值税总额</t>
  </si>
  <si>
    <t>二、从业人员及工资总额</t>
  </si>
  <si>
    <t>代 码</t>
  </si>
  <si>
    <t>本 年</t>
  </si>
  <si>
    <t>一、从业人员</t>
  </si>
  <si>
    <t>-</t>
  </si>
  <si>
    <r>
      <t xml:space="preserve"> </t>
    </r>
    <r>
      <rPr>
        <sz val="9"/>
        <color indexed="8"/>
        <rFont val="宋体"/>
        <family val="0"/>
      </rPr>
      <t xml:space="preserve">   </t>
    </r>
    <r>
      <rPr>
        <sz val="9"/>
        <color indexed="8"/>
        <rFont val="宋体"/>
        <family val="0"/>
      </rPr>
      <t>从业人员期末人数</t>
    </r>
  </si>
  <si>
    <t>人</t>
  </si>
  <si>
    <t>01</t>
  </si>
  <si>
    <r>
      <t xml:space="preserve"> </t>
    </r>
    <r>
      <rPr>
        <sz val="9"/>
        <rFont val="宋体"/>
        <family val="0"/>
      </rPr>
      <t xml:space="preserve">     </t>
    </r>
    <r>
      <rPr>
        <sz val="9"/>
        <rFont val="宋体"/>
        <family val="0"/>
      </rPr>
      <t>其中：女性</t>
    </r>
  </si>
  <si>
    <t>02</t>
  </si>
  <si>
    <r>
      <t xml:space="preserve"> </t>
    </r>
    <r>
      <rPr>
        <sz val="9"/>
        <color indexed="8"/>
        <rFont val="宋体"/>
        <family val="0"/>
      </rPr>
      <t xml:space="preserve">   </t>
    </r>
    <r>
      <rPr>
        <sz val="9"/>
        <color indexed="8"/>
        <rFont val="宋体"/>
        <family val="0"/>
      </rPr>
      <t>从业人员平均人数</t>
    </r>
  </si>
  <si>
    <t>03</t>
  </si>
  <si>
    <t>二、工资总额</t>
  </si>
  <si>
    <r>
      <t xml:space="preserve"> </t>
    </r>
    <r>
      <rPr>
        <sz val="9"/>
        <color indexed="8"/>
        <rFont val="宋体"/>
        <family val="0"/>
      </rPr>
      <t xml:space="preserve">   </t>
    </r>
    <r>
      <rPr>
        <sz val="9"/>
        <color indexed="8"/>
        <rFont val="宋体"/>
        <family val="0"/>
      </rPr>
      <t>从业人员工资总额</t>
    </r>
  </si>
  <si>
    <t>04</t>
  </si>
  <si>
    <t>补充资料：</t>
  </si>
  <si>
    <t>1.无法填报“从业人员工资总额”数据的原因:</t>
  </si>
  <si>
    <t>(1)本单位无生产经营活动，没有工资发放。</t>
  </si>
  <si>
    <t>(2)本单位不独立核算，工资由上级单位发放。</t>
  </si>
  <si>
    <t>(3)本单位一套人马多块牌子，工资已在另一家单位统计。</t>
  </si>
  <si>
    <t>(4)本单位属于单位内部性组织、互助性组织或非经营性组织，没有工资发放。</t>
  </si>
  <si>
    <t>(5)本单位为没有雇员的家庭经营企业，没有工资发放。</t>
  </si>
  <si>
    <t>(6)其他原因</t>
  </si>
  <si>
    <t>2.原因为(2)、(3)的单位填报</t>
  </si>
  <si>
    <t>发放工资的法人单位：</t>
  </si>
  <si>
    <t>组织机构代码</t>
  </si>
  <si>
    <t xml:space="preserve">统一社会信用代码 </t>
  </si>
  <si>
    <t>单位详细名称</t>
  </si>
  <si>
    <t>三、批发业和零售业经营情况</t>
  </si>
  <si>
    <t>指标名称</t>
  </si>
  <si>
    <t>商品购进额</t>
  </si>
  <si>
    <t>商品销售额</t>
  </si>
  <si>
    <t xml:space="preserve">  其中：零售额</t>
  </si>
  <si>
    <t>03</t>
  </si>
  <si>
    <t>期末商品库存额</t>
  </si>
  <si>
    <t>服务营业额</t>
  </si>
  <si>
    <t>05</t>
  </si>
  <si>
    <t>四、住宿业和餐饮业经营情况</t>
  </si>
  <si>
    <t>本年</t>
  </si>
  <si>
    <t>营业额</t>
  </si>
  <si>
    <t>06</t>
  </si>
  <si>
    <r>
      <t xml:space="preserve"> </t>
    </r>
    <r>
      <rPr>
        <sz val="9"/>
        <rFont val="宋体"/>
        <family val="0"/>
      </rPr>
      <t xml:space="preserve"> </t>
    </r>
    <r>
      <rPr>
        <sz val="9"/>
        <rFont val="宋体"/>
        <family val="0"/>
      </rPr>
      <t>其中：客房收入</t>
    </r>
  </si>
  <si>
    <t>07</t>
  </si>
  <si>
    <r>
      <t xml:space="preserve">      </t>
    </r>
    <r>
      <rPr>
        <sz val="9"/>
        <rFont val="宋体"/>
        <family val="0"/>
      </rPr>
      <t xml:space="preserve">  </t>
    </r>
    <r>
      <rPr>
        <sz val="9"/>
        <rFont val="宋体"/>
        <family val="0"/>
      </rPr>
      <t>餐费收入</t>
    </r>
  </si>
  <si>
    <t>08</t>
  </si>
  <si>
    <t>五、电子商务交易情况</t>
  </si>
  <si>
    <t>电子商务采购额</t>
  </si>
  <si>
    <t>电子商务销售额</t>
  </si>
  <si>
    <t xml:space="preserve">  其中:通过非自营平台实现</t>
  </si>
  <si>
    <t>单位负责人:</t>
  </si>
  <si>
    <t>统计负责人:</t>
  </si>
  <si>
    <t>填表人:</t>
  </si>
  <si>
    <t>联系电话:</t>
  </si>
  <si>
    <t>报出日期：</t>
  </si>
  <si>
    <t>说明：1.统计范围：辖区内除一套表调查单位、铁路运输业和金融业以外的不执行金融会计制度的企业法人单位、执行企业</t>
  </si>
  <si>
    <t xml:space="preserve">        会计制度的事业法人单位、农民专业合作社、农村集体经济组织和除宗教活动场所以外的其他法人单位。</t>
  </si>
  <si>
    <r>
      <t xml:space="preserve">      2.报送日期及方式：</t>
    </r>
    <r>
      <rPr>
        <sz val="9"/>
        <rFont val="宋体"/>
        <family val="0"/>
      </rPr>
      <t>2018</t>
    </r>
    <r>
      <rPr>
        <sz val="9"/>
        <rFont val="宋体"/>
        <family val="0"/>
      </rPr>
      <t>年</t>
    </r>
    <r>
      <rPr>
        <sz val="9"/>
        <rFont val="宋体"/>
        <family val="0"/>
      </rPr>
      <t>7</t>
    </r>
    <r>
      <rPr>
        <sz val="9"/>
        <rFont val="宋体"/>
        <family val="0"/>
      </rPr>
      <t>月</t>
    </r>
    <r>
      <rPr>
        <sz val="9"/>
        <rFont val="宋体"/>
        <family val="0"/>
      </rPr>
      <t>3</t>
    </r>
    <r>
      <rPr>
        <sz val="9"/>
        <rFont val="宋体"/>
        <family val="0"/>
      </rPr>
      <t>日</t>
    </r>
    <r>
      <rPr>
        <sz val="9"/>
        <rFont val="宋体"/>
        <family val="0"/>
      </rPr>
      <t>24</t>
    </r>
    <r>
      <rPr>
        <sz val="9"/>
        <rFont val="宋体"/>
        <family val="0"/>
      </rPr>
      <t>时前通过</t>
    </r>
    <r>
      <rPr>
        <sz val="9"/>
        <rFont val="宋体"/>
        <family val="0"/>
      </rPr>
      <t>PAD</t>
    </r>
    <r>
      <rPr>
        <sz val="9"/>
        <rFont val="宋体"/>
        <family val="0"/>
      </rPr>
      <t>完成数据采集。</t>
    </r>
  </si>
  <si>
    <t xml:space="preserve">      3.审核关系：</t>
  </si>
  <si>
    <t xml:space="preserve">       批发零售住宿餐饮经营情况：</t>
  </si>
  <si>
    <t xml:space="preserve">      (1)本表填报的数据必须大于或等于零   (2)02≥03 </t>
  </si>
  <si>
    <t>投资项目情况</t>
  </si>
  <si>
    <t>７１１－２表</t>
  </si>
  <si>
    <t xml:space="preserve">组织机构代码     </t>
  </si>
  <si>
    <t>统一社会信用代码</t>
  </si>
  <si>
    <t>国统字(2018) 42号</t>
  </si>
  <si>
    <t>２０１７年</t>
  </si>
  <si>
    <t>２０１８年６月</t>
  </si>
  <si>
    <t>项目编码</t>
  </si>
  <si>
    <t>项目名称</t>
  </si>
  <si>
    <t>项目建设所在地及区划</t>
  </si>
  <si>
    <t>项目行业编码</t>
  </si>
  <si>
    <t>项目开工时间</t>
  </si>
  <si>
    <t>本年全部投产时间</t>
  </si>
  <si>
    <t>计划总投资（万元）</t>
  </si>
  <si>
    <t>自开始建设累计完成投资（万元）</t>
  </si>
  <si>
    <t>本年完成投资（万元）</t>
  </si>
  <si>
    <t>说明：1.统计范围：辖区内除一套表调查单位、铁路运输业和金融业以外的不执行金融会计制度的企业法人单位、执行企业会计制度的事业法人单位、农民专业</t>
  </si>
  <si>
    <t xml:space="preserve">        合作社、农村集体经济组织和除宗教活动场所以外的其他法人单位。</t>
  </si>
  <si>
    <t xml:space="preserve">      2.报送日期及方式:  2018年7月3日24时前通过PAD完成数据采集。</t>
  </si>
  <si>
    <t xml:space="preserve">      3.表中需填报具体项目信息为5000万元及以上项目，无5000万元及以上项目的法人单位免填。</t>
  </si>
  <si>
    <t xml:space="preserve">      4.对2017年12月份月报单位，数据统一由国家统计局根据2017年12月份数据复制，调查单位可核实修改。新增单位需如实填报。</t>
  </si>
  <si>
    <t xml:space="preserve">      5.全部项目完成投资应大于或等于各项目本年完成投资之和。</t>
  </si>
  <si>
    <t xml:space="preserve">      6.审核关系：</t>
  </si>
  <si>
    <t xml:space="preserve">      （1）全部项目本年完成投资≥本年完成投资 （2）计划总投资≥自开始累计完成投资</t>
  </si>
  <si>
    <t xml:space="preserve">      （3）自开始累计完成投资≥本年完成投资</t>
  </si>
  <si>
    <t>(领取统一社会信用代码免填）</t>
  </si>
  <si>
    <t>利润总额</t>
  </si>
  <si>
    <t>管理费用</t>
  </si>
  <si>
    <t>-</t>
  </si>
  <si>
    <t>单位负责人：       统计负责人：        填表人：           联系电话：        报出日期：２０   年   月   日</t>
  </si>
  <si>
    <t>万元（甲）</t>
  </si>
  <si>
    <r>
      <t>固定资产本年完成投资额</t>
    </r>
  </si>
  <si>
    <r>
      <t>其中：5000万元及以上项目</t>
    </r>
    <r>
      <rPr>
        <u val="single"/>
        <sz val="9"/>
        <color indexed="8"/>
        <rFont val="宋体"/>
        <family val="0"/>
      </rPr>
      <t xml:space="preserve">     </t>
    </r>
  </si>
  <si>
    <t>个（乙）（其他有5000万以上在建项目法人单位填写下表）</t>
  </si>
  <si>
    <t xml:space="preserve">        </t>
  </si>
  <si>
    <t>年</t>
  </si>
  <si>
    <t>月</t>
  </si>
  <si>
    <t>省（自治区、直辖市）</t>
  </si>
  <si>
    <t>地（区、市、州、盟）</t>
  </si>
  <si>
    <t>县（区、市、旗）</t>
  </si>
  <si>
    <t>乡（镇）</t>
  </si>
  <si>
    <t>街（村）、门牌号</t>
  </si>
  <si>
    <t>区划代码：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</si>
</sst>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67">
    <font>
      <sz val="11"/>
      <color theme="1"/>
      <name val="Calibri"/>
      <family val="0"/>
    </font>
    <font>
      <sz val="11"/>
      <color indexed="8"/>
      <name val="宋体"/>
      <family val="0"/>
    </font>
    <font>
      <sz val="9"/>
      <name val="宋体"/>
      <family val="0"/>
    </font>
    <font>
      <sz val="28"/>
      <color indexed="8"/>
      <name val="宋体"/>
      <family val="0"/>
    </font>
    <font>
      <sz val="6"/>
      <color indexed="8"/>
      <name val="宋体"/>
      <family val="0"/>
    </font>
    <font>
      <b/>
      <sz val="9"/>
      <color indexed="8"/>
      <name val="宋体"/>
      <family val="0"/>
    </font>
    <font>
      <sz val="9"/>
      <color indexed="8"/>
      <name val="宋体"/>
      <family val="0"/>
    </font>
    <font>
      <sz val="9"/>
      <color indexed="10"/>
      <name val="宋体"/>
      <family val="0"/>
    </font>
    <font>
      <sz val="9"/>
      <color indexed="8"/>
      <name val="华文楷体"/>
      <family val="3"/>
    </font>
    <font>
      <b/>
      <sz val="9"/>
      <color indexed="8"/>
      <name val="黑体"/>
      <family val="3"/>
    </font>
    <font>
      <b/>
      <sz val="9"/>
      <color indexed="10"/>
      <name val="宋体"/>
      <family val="0"/>
    </font>
    <font>
      <sz val="9"/>
      <color indexed="8"/>
      <name val="黑体"/>
      <family val="3"/>
    </font>
    <font>
      <b/>
      <sz val="11"/>
      <color indexed="8"/>
      <name val="宋体"/>
      <family val="0"/>
    </font>
    <font>
      <b/>
      <sz val="18"/>
      <color indexed="10"/>
      <name val="宋体"/>
      <family val="0"/>
    </font>
    <font>
      <sz val="12"/>
      <name val="宋体"/>
      <family val="0"/>
    </font>
    <font>
      <sz val="16"/>
      <color indexed="8"/>
      <name val="宋体"/>
      <family val="0"/>
    </font>
    <font>
      <sz val="10"/>
      <name val="Times New Roman"/>
      <family val="1"/>
    </font>
    <font>
      <sz val="10.5"/>
      <name val="宋体"/>
      <family val="0"/>
    </font>
    <font>
      <sz val="10"/>
      <name val="宋体"/>
      <family val="0"/>
    </font>
    <font>
      <sz val="9"/>
      <color indexed="8"/>
      <name val="Times New Roman"/>
      <family val="1"/>
    </font>
    <font>
      <b/>
      <sz val="9"/>
      <name val="宋体"/>
      <family val="0"/>
    </font>
    <font>
      <u val="single"/>
      <sz val="9"/>
      <color indexed="8"/>
      <name val="宋体"/>
      <family val="0"/>
    </font>
    <font>
      <sz val="16"/>
      <color indexed="8"/>
      <name val="Calibri"/>
      <family val="2"/>
    </font>
    <font>
      <sz val="10.5"/>
      <color indexed="8"/>
      <name val="Calibri"/>
      <family val="2"/>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color indexed="8"/>
      <name val="Calibr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宋体"/>
      <family val="0"/>
    </font>
    <font>
      <sz val="9"/>
      <color theme="1"/>
      <name val="宋体"/>
      <family val="0"/>
    </font>
    <font>
      <sz val="16"/>
      <color theme="1"/>
      <name val="Calibri"/>
      <family val="2"/>
    </font>
    <font>
      <sz val="10.5"/>
      <color theme="1"/>
      <name val="Calibri"/>
      <family val="2"/>
    </font>
    <font>
      <sz val="9"/>
      <color rgb="FF000000"/>
      <name val="宋体"/>
      <family val="0"/>
    </font>
    <font>
      <u val="single"/>
      <sz val="9"/>
      <color theme="1"/>
      <name val="宋体"/>
      <family val="0"/>
    </font>
    <font>
      <b/>
      <sz val="9"/>
      <color rgb="FFFF0000"/>
      <name val="宋体"/>
      <family val="0"/>
    </font>
    <font>
      <sz val="16"/>
      <color theme="1"/>
      <name val="宋体"/>
      <family val="0"/>
    </font>
    <font>
      <sz val="12"/>
      <color theme="1"/>
      <name val="宋体"/>
      <family val="0"/>
    </font>
    <font>
      <sz val="9"/>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4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bottom/>
    </border>
    <border>
      <left/>
      <right/>
      <top style="thin"/>
      <bottom/>
    </border>
    <border>
      <left/>
      <right style="thin"/>
      <top style="thin"/>
      <bottom/>
    </border>
    <border>
      <left style="thin"/>
      <right/>
      <top/>
      <bottom style="thin"/>
    </border>
    <border>
      <left style="thin"/>
      <right/>
      <top/>
      <bottom/>
    </border>
    <border>
      <left/>
      <right/>
      <top/>
      <bottom style="thin"/>
    </border>
    <border>
      <left style="thin"/>
      <right/>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right/>
      <top/>
      <bottom style="medium"/>
    </border>
    <border>
      <left/>
      <right style="medium"/>
      <top/>
      <bottom style="medium"/>
    </border>
    <border>
      <left/>
      <right style="medium"/>
      <top/>
      <bottom/>
    </border>
    <border>
      <left/>
      <right style="medium"/>
      <top style="medium"/>
      <bottom style="medium"/>
    </border>
    <border>
      <left/>
      <right style="medium"/>
      <top style="medium"/>
      <bottom/>
    </border>
    <border>
      <left/>
      <right/>
      <top style="medium"/>
      <bottom style="thin"/>
    </border>
    <border>
      <left style="medium"/>
      <right style="medium"/>
      <top style="medium"/>
      <bottom style="medium"/>
    </border>
    <border>
      <left/>
      <right/>
      <top style="medium"/>
      <bottom/>
    </border>
    <border>
      <left style="medium"/>
      <right/>
      <top/>
      <bottom style="thin"/>
    </border>
    <border>
      <left style="medium"/>
      <right/>
      <top style="thin"/>
      <bottom style="thin"/>
    </border>
    <border>
      <left style="medium"/>
      <right/>
      <top style="medium"/>
      <bottom style="thin"/>
    </border>
    <border>
      <left/>
      <right style="medium"/>
      <top/>
      <bottom style="thin"/>
    </border>
    <border>
      <left style="medium"/>
      <right/>
      <top style="medium"/>
      <bottom/>
    </border>
    <border>
      <left style="medium"/>
      <right/>
      <top/>
      <bottom/>
    </border>
    <border>
      <left style="medium"/>
      <right/>
      <top/>
      <bottom style="mediu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4"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409">
    <xf numFmtId="0" fontId="0" fillId="0" borderId="0" xfId="0" applyFont="1" applyAlignment="1">
      <alignment vertical="center"/>
    </xf>
    <xf numFmtId="49" fontId="1" fillId="33" borderId="0" xfId="42" applyNumberFormat="1" applyFont="1" applyFill="1" applyBorder="1">
      <alignment vertical="center"/>
      <protection/>
    </xf>
    <xf numFmtId="49" fontId="1" fillId="33" borderId="0" xfId="42" applyNumberFormat="1" applyFont="1" applyFill="1">
      <alignment vertical="center"/>
      <protection/>
    </xf>
    <xf numFmtId="49" fontId="6" fillId="33" borderId="0" xfId="42" applyNumberFormat="1" applyFont="1" applyFill="1" applyBorder="1">
      <alignment vertical="center"/>
      <protection/>
    </xf>
    <xf numFmtId="49" fontId="6" fillId="33" borderId="10" xfId="42" applyNumberFormat="1" applyFont="1" applyFill="1" applyBorder="1">
      <alignment vertical="center"/>
      <protection/>
    </xf>
    <xf numFmtId="49" fontId="6" fillId="33" borderId="0" xfId="42" applyNumberFormat="1" applyFont="1" applyFill="1" applyBorder="1" applyAlignment="1">
      <alignment horizontal="center" vertical="center"/>
      <protection/>
    </xf>
    <xf numFmtId="49" fontId="6" fillId="33" borderId="0" xfId="42" applyNumberFormat="1" applyFont="1" applyFill="1">
      <alignment vertical="center"/>
      <protection/>
    </xf>
    <xf numFmtId="49" fontId="6" fillId="33" borderId="11" xfId="42" applyNumberFormat="1" applyFont="1" applyFill="1" applyBorder="1">
      <alignment vertical="center"/>
      <protection/>
    </xf>
    <xf numFmtId="49" fontId="6" fillId="33" borderId="12" xfId="42" applyNumberFormat="1" applyFont="1" applyFill="1" applyBorder="1">
      <alignment vertical="center"/>
      <protection/>
    </xf>
    <xf numFmtId="49" fontId="6" fillId="33" borderId="13" xfId="42" applyNumberFormat="1" applyFont="1" applyFill="1" applyBorder="1">
      <alignment vertical="center"/>
      <protection/>
    </xf>
    <xf numFmtId="49" fontId="6" fillId="33" borderId="14" xfId="42" applyNumberFormat="1" applyFont="1" applyFill="1" applyBorder="1">
      <alignment vertical="center"/>
      <protection/>
    </xf>
    <xf numFmtId="49" fontId="1" fillId="33" borderId="15" xfId="42" applyNumberFormat="1" applyFont="1" applyFill="1" applyBorder="1">
      <alignment vertical="center"/>
      <protection/>
    </xf>
    <xf numFmtId="49" fontId="6" fillId="33" borderId="16" xfId="42" applyNumberFormat="1" applyFont="1" applyFill="1" applyBorder="1">
      <alignment vertical="center"/>
      <protection/>
    </xf>
    <xf numFmtId="49" fontId="1" fillId="33" borderId="11" xfId="42" applyNumberFormat="1" applyFont="1" applyFill="1" applyBorder="1">
      <alignment vertical="center"/>
      <protection/>
    </xf>
    <xf numFmtId="49" fontId="6" fillId="0" borderId="0" xfId="42" applyNumberFormat="1" applyFont="1" applyFill="1">
      <alignment vertical="center"/>
      <protection/>
    </xf>
    <xf numFmtId="49" fontId="6" fillId="0" borderId="0" xfId="42" applyNumberFormat="1" applyFont="1" applyFill="1" applyBorder="1">
      <alignment vertical="center"/>
      <protection/>
    </xf>
    <xf numFmtId="49" fontId="6" fillId="33" borderId="0" xfId="42" applyNumberFormat="1" applyFont="1" applyFill="1" applyAlignment="1">
      <alignment horizontal="center" vertical="center"/>
      <protection/>
    </xf>
    <xf numFmtId="0" fontId="1" fillId="0" borderId="0" xfId="42">
      <alignment vertical="center"/>
      <protection/>
    </xf>
    <xf numFmtId="49" fontId="1" fillId="33" borderId="13" xfId="42" applyNumberFormat="1" applyFont="1" applyFill="1" applyBorder="1">
      <alignment vertical="center"/>
      <protection/>
    </xf>
    <xf numFmtId="49" fontId="1" fillId="33" borderId="16" xfId="42" applyNumberFormat="1" applyFont="1" applyFill="1" applyBorder="1">
      <alignment vertical="center"/>
      <protection/>
    </xf>
    <xf numFmtId="0" fontId="11" fillId="33" borderId="11" xfId="42" applyFont="1" applyFill="1" applyBorder="1">
      <alignment vertical="center"/>
      <protection/>
    </xf>
    <xf numFmtId="49" fontId="1" fillId="33" borderId="14" xfId="42" applyNumberFormat="1" applyFont="1" applyFill="1" applyBorder="1">
      <alignment vertical="center"/>
      <protection/>
    </xf>
    <xf numFmtId="49" fontId="1" fillId="33" borderId="10" xfId="42" applyNumberFormat="1" applyFont="1" applyFill="1" applyBorder="1">
      <alignment vertical="center"/>
      <protection/>
    </xf>
    <xf numFmtId="0" fontId="11" fillId="33" borderId="0" xfId="42" applyFont="1" applyFill="1" applyBorder="1">
      <alignment vertical="center"/>
      <protection/>
    </xf>
    <xf numFmtId="49" fontId="1" fillId="33" borderId="17" xfId="42" applyNumberFormat="1" applyFont="1" applyFill="1" applyBorder="1">
      <alignment vertical="center"/>
      <protection/>
    </xf>
    <xf numFmtId="49" fontId="1" fillId="33" borderId="18" xfId="42" applyNumberFormat="1" applyFont="1" applyFill="1" applyBorder="1">
      <alignment vertical="center"/>
      <protection/>
    </xf>
    <xf numFmtId="49" fontId="1" fillId="33" borderId="12" xfId="42" applyNumberFormat="1" applyFont="1" applyFill="1" applyBorder="1">
      <alignment vertical="center"/>
      <protection/>
    </xf>
    <xf numFmtId="49" fontId="1" fillId="33" borderId="19" xfId="42" applyNumberFormat="1" applyFont="1" applyFill="1" applyBorder="1">
      <alignment vertical="center"/>
      <protection/>
    </xf>
    <xf numFmtId="49" fontId="1" fillId="33" borderId="20" xfId="42" applyNumberFormat="1" applyFont="1" applyFill="1" applyBorder="1">
      <alignment vertical="center"/>
      <protection/>
    </xf>
    <xf numFmtId="0" fontId="14" fillId="0" borderId="0" xfId="40">
      <alignment/>
      <protection/>
    </xf>
    <xf numFmtId="0" fontId="2" fillId="0" borderId="0" xfId="40" applyFont="1" applyBorder="1" applyAlignment="1">
      <alignment wrapText="1"/>
      <protection/>
    </xf>
    <xf numFmtId="0" fontId="14" fillId="0" borderId="0" xfId="40" applyNumberFormat="1">
      <alignment/>
      <protection/>
    </xf>
    <xf numFmtId="0" fontId="2" fillId="0" borderId="21" xfId="40" applyFont="1" applyBorder="1" applyAlignment="1">
      <alignment wrapText="1"/>
      <protection/>
    </xf>
    <xf numFmtId="0" fontId="14" fillId="0" borderId="0" xfId="40" applyBorder="1">
      <alignment/>
      <protection/>
    </xf>
    <xf numFmtId="0" fontId="6" fillId="34" borderId="22" xfId="40" applyFont="1" applyFill="1" applyBorder="1" applyAlignment="1">
      <alignment horizontal="center" wrapText="1"/>
      <protection/>
    </xf>
    <xf numFmtId="0" fontId="14" fillId="0" borderId="0" xfId="40" applyAlignment="1">
      <alignment horizontal="left"/>
      <protection/>
    </xf>
    <xf numFmtId="0" fontId="2" fillId="34" borderId="23" xfId="40" applyFont="1" applyFill="1" applyBorder="1" applyAlignment="1">
      <alignment horizontal="center" vertical="top" wrapText="1"/>
      <protection/>
    </xf>
    <xf numFmtId="0" fontId="6" fillId="34" borderId="23" xfId="40" applyFont="1" applyFill="1" applyBorder="1" applyAlignment="1">
      <alignment horizontal="center" wrapText="1"/>
      <protection/>
    </xf>
    <xf numFmtId="0" fontId="6" fillId="34" borderId="23" xfId="40" applyFont="1" applyFill="1" applyBorder="1" applyAlignment="1" quotePrefix="1">
      <alignment horizontal="center" wrapText="1"/>
      <protection/>
    </xf>
    <xf numFmtId="0" fontId="6" fillId="34" borderId="22" xfId="40" applyFont="1" applyFill="1" applyBorder="1" applyAlignment="1" quotePrefix="1">
      <alignment horizontal="center" wrapText="1"/>
      <protection/>
    </xf>
    <xf numFmtId="0" fontId="16" fillId="0" borderId="0" xfId="40" applyFont="1" applyAlignment="1">
      <alignment wrapText="1"/>
      <protection/>
    </xf>
    <xf numFmtId="0" fontId="2" fillId="0" borderId="0" xfId="40" applyFont="1" applyBorder="1" applyAlignment="1">
      <alignment horizontal="center" wrapText="1"/>
      <protection/>
    </xf>
    <xf numFmtId="0" fontId="2" fillId="0" borderId="0" xfId="40" applyFont="1" applyAlignment="1">
      <alignment wrapText="1"/>
      <protection/>
    </xf>
    <xf numFmtId="0" fontId="57" fillId="0" borderId="0" xfId="40" applyFont="1" applyBorder="1" applyAlignment="1">
      <alignment wrapText="1"/>
      <protection/>
    </xf>
    <xf numFmtId="0" fontId="2" fillId="0" borderId="0" xfId="40" applyFont="1" applyAlignment="1">
      <alignment readingOrder="2"/>
      <protection/>
    </xf>
    <xf numFmtId="0" fontId="2" fillId="0" borderId="21" xfId="40" applyFont="1" applyBorder="1" applyAlignment="1">
      <alignment horizontal="right" wrapText="1" readingOrder="2"/>
      <protection/>
    </xf>
    <xf numFmtId="0" fontId="2" fillId="34" borderId="24" xfId="40" applyFont="1" applyFill="1" applyBorder="1" applyAlignment="1">
      <alignment horizontal="center" wrapText="1"/>
      <protection/>
    </xf>
    <xf numFmtId="0" fontId="2" fillId="34" borderId="22" xfId="40" applyFont="1" applyFill="1" applyBorder="1" applyAlignment="1">
      <alignment horizontal="center" wrapText="1"/>
      <protection/>
    </xf>
    <xf numFmtId="0" fontId="2" fillId="34" borderId="23" xfId="40" applyFont="1" applyFill="1" applyBorder="1" applyAlignment="1">
      <alignment horizontal="center" wrapText="1"/>
      <protection/>
    </xf>
    <xf numFmtId="0" fontId="2" fillId="34" borderId="25" xfId="40" applyFont="1" applyFill="1" applyBorder="1" applyAlignment="1">
      <alignment horizontal="center" wrapText="1"/>
      <protection/>
    </xf>
    <xf numFmtId="0" fontId="18" fillId="0" borderId="0" xfId="40" applyFont="1" applyBorder="1" applyAlignment="1">
      <alignment horizontal="right" shrinkToFit="1"/>
      <protection/>
    </xf>
    <xf numFmtId="0" fontId="2" fillId="0" borderId="26" xfId="40" applyFont="1" applyBorder="1" applyAlignment="1" applyProtection="1">
      <alignment horizontal="left" wrapText="1"/>
      <protection locked="0"/>
    </xf>
    <xf numFmtId="0" fontId="2" fillId="0" borderId="0" xfId="40" applyFont="1" applyBorder="1" applyAlignment="1" applyProtection="1">
      <alignment horizontal="right"/>
      <protection locked="0"/>
    </xf>
    <xf numFmtId="0" fontId="2" fillId="0" borderId="26" xfId="40" applyFont="1" applyBorder="1" applyAlignment="1" applyProtection="1">
      <alignment horizontal="left"/>
      <protection locked="0"/>
    </xf>
    <xf numFmtId="0" fontId="2" fillId="0" borderId="0" xfId="40" applyFont="1" applyBorder="1" applyAlignment="1">
      <alignment horizontal="right"/>
      <protection/>
    </xf>
    <xf numFmtId="0" fontId="2" fillId="0" borderId="0" xfId="40" applyFont="1" applyBorder="1" applyAlignment="1">
      <alignment horizontal="center"/>
      <protection/>
    </xf>
    <xf numFmtId="0" fontId="2" fillId="0" borderId="0" xfId="40" applyFont="1" applyBorder="1" applyAlignment="1">
      <alignment horizontal="right" wrapText="1"/>
      <protection/>
    </xf>
    <xf numFmtId="0" fontId="17" fillId="0" borderId="26" xfId="40" applyFont="1" applyBorder="1" applyAlignment="1" applyProtection="1">
      <alignment horizontal="center" wrapText="1"/>
      <protection locked="0"/>
    </xf>
    <xf numFmtId="0" fontId="17" fillId="0" borderId="0" xfId="40" applyFont="1" applyBorder="1" applyAlignment="1">
      <alignment horizontal="center" wrapText="1"/>
      <protection/>
    </xf>
    <xf numFmtId="0" fontId="19" fillId="0" borderId="0" xfId="40" applyFont="1" applyAlignment="1">
      <alignment horizontal="justify"/>
      <protection/>
    </xf>
    <xf numFmtId="0" fontId="2" fillId="0" borderId="0" xfId="40" applyFont="1" applyAlignment="1">
      <alignment horizontal="left"/>
      <protection/>
    </xf>
    <xf numFmtId="0" fontId="2" fillId="0" borderId="0" xfId="40" applyFont="1" applyAlignment="1">
      <alignment horizontal="justify"/>
      <protection/>
    </xf>
    <xf numFmtId="0" fontId="14" fillId="0" borderId="0" xfId="40" applyProtection="1">
      <alignment/>
      <protection locked="0"/>
    </xf>
    <xf numFmtId="0" fontId="0" fillId="0" borderId="0" xfId="43">
      <alignment vertical="center"/>
      <protection/>
    </xf>
    <xf numFmtId="0" fontId="0" fillId="0" borderId="0" xfId="43" applyAlignment="1">
      <alignment/>
      <protection/>
    </xf>
    <xf numFmtId="0" fontId="0" fillId="0" borderId="0" xfId="43" applyNumberFormat="1" applyAlignment="1">
      <alignment/>
      <protection/>
    </xf>
    <xf numFmtId="0" fontId="58" fillId="0" borderId="0" xfId="43" applyFont="1" applyAlignment="1">
      <alignment horizontal="justify" vertical="center"/>
      <protection/>
    </xf>
    <xf numFmtId="0" fontId="59" fillId="0" borderId="0" xfId="43" applyFont="1" applyAlignment="1">
      <alignment horizontal="center" vertical="center"/>
      <protection/>
    </xf>
    <xf numFmtId="49" fontId="11" fillId="33" borderId="11" xfId="42" applyNumberFormat="1" applyFont="1" applyFill="1" applyBorder="1">
      <alignment vertical="center"/>
      <protection/>
    </xf>
    <xf numFmtId="0" fontId="6" fillId="0" borderId="0" xfId="40" applyFont="1" applyAlignment="1" applyProtection="1">
      <alignment horizontal="left" wrapText="1"/>
      <protection/>
    </xf>
    <xf numFmtId="0" fontId="6" fillId="0" borderId="0" xfId="40" applyFont="1" applyAlignment="1" applyProtection="1">
      <alignment horizontal="right" vertical="top" wrapText="1"/>
      <protection/>
    </xf>
    <xf numFmtId="0" fontId="14" fillId="0" borderId="0" xfId="40" applyProtection="1">
      <alignment/>
      <protection/>
    </xf>
    <xf numFmtId="0" fontId="2" fillId="0" borderId="0" xfId="40" applyFont="1" applyBorder="1" applyAlignment="1" applyProtection="1">
      <alignment wrapText="1"/>
      <protection/>
    </xf>
    <xf numFmtId="49" fontId="2" fillId="0" borderId="0" xfId="40" applyNumberFormat="1" applyFont="1" applyBorder="1" applyAlignment="1" applyProtection="1">
      <alignment vertical="center" wrapText="1"/>
      <protection/>
    </xf>
    <xf numFmtId="0" fontId="6" fillId="0" borderId="0" xfId="40" applyFont="1" applyBorder="1" applyAlignment="1" applyProtection="1">
      <alignment horizontal="right" vertical="top" wrapText="1"/>
      <protection/>
    </xf>
    <xf numFmtId="0" fontId="2" fillId="0" borderId="21" xfId="40" applyFont="1" applyBorder="1" applyAlignment="1" applyProtection="1">
      <alignment horizontal="right" wrapText="1"/>
      <protection/>
    </xf>
    <xf numFmtId="0" fontId="2" fillId="0" borderId="21" xfId="40" applyFont="1" applyBorder="1" applyAlignment="1" applyProtection="1">
      <alignment wrapText="1"/>
      <protection/>
    </xf>
    <xf numFmtId="0" fontId="6" fillId="0" borderId="21" xfId="40" applyFont="1" applyBorder="1" applyAlignment="1" applyProtection="1">
      <alignment horizontal="right" vertical="top" wrapText="1"/>
      <protection/>
    </xf>
    <xf numFmtId="57" fontId="2" fillId="0" borderId="21" xfId="40" applyNumberFormat="1" applyFont="1" applyBorder="1" applyAlignment="1" applyProtection="1">
      <alignment horizontal="justify" vertical="center"/>
      <protection/>
    </xf>
    <xf numFmtId="0" fontId="6" fillId="34" borderId="22" xfId="40" applyFont="1" applyFill="1" applyBorder="1" applyAlignment="1" applyProtection="1">
      <alignment horizontal="justify" wrapText="1"/>
      <protection/>
    </xf>
    <xf numFmtId="0" fontId="6" fillId="34" borderId="22" xfId="40" applyFont="1" applyFill="1" applyBorder="1" applyAlignment="1" applyProtection="1">
      <alignment horizontal="center" wrapText="1"/>
      <protection/>
    </xf>
    <xf numFmtId="0" fontId="6" fillId="34" borderId="27" xfId="40" applyFont="1" applyFill="1" applyBorder="1" applyAlignment="1" applyProtection="1">
      <alignment horizontal="center" vertical="top" wrapText="1"/>
      <protection/>
    </xf>
    <xf numFmtId="0" fontId="58" fillId="0" borderId="23" xfId="43" applyFont="1" applyBorder="1" applyAlignment="1" applyProtection="1">
      <alignment horizontal="left" vertical="center" wrapText="1"/>
      <protection locked="0"/>
    </xf>
    <xf numFmtId="0" fontId="0" fillId="0" borderId="0" xfId="43" applyAlignment="1" applyProtection="1">
      <alignment/>
      <protection/>
    </xf>
    <xf numFmtId="0" fontId="2" fillId="0" borderId="0" xfId="43" applyFont="1" applyBorder="1" applyAlignment="1" applyProtection="1">
      <alignment wrapText="1"/>
      <protection/>
    </xf>
    <xf numFmtId="0" fontId="6" fillId="0" borderId="0" xfId="43" applyFont="1" applyAlignment="1" applyProtection="1">
      <alignment horizontal="right" vertical="top" wrapText="1"/>
      <protection/>
    </xf>
    <xf numFmtId="0" fontId="2" fillId="0" borderId="0" xfId="43" applyFont="1" applyBorder="1" applyAlignment="1" applyProtection="1">
      <alignment horizontal="right" wrapText="1"/>
      <protection/>
    </xf>
    <xf numFmtId="0" fontId="60" fillId="0" borderId="0" xfId="43" applyFont="1" applyAlignment="1" applyProtection="1">
      <alignment vertical="center" wrapText="1"/>
      <protection/>
    </xf>
    <xf numFmtId="0" fontId="58" fillId="0" borderId="0" xfId="41" applyFont="1" applyAlignment="1" applyProtection="1">
      <alignment horizontal="justify" vertical="center"/>
      <protection/>
    </xf>
    <xf numFmtId="0" fontId="6" fillId="0" borderId="0" xfId="43" applyFont="1" applyBorder="1" applyAlignment="1" applyProtection="1">
      <alignment horizontal="right" vertical="top" wrapText="1"/>
      <protection/>
    </xf>
    <xf numFmtId="0" fontId="58" fillId="0" borderId="0" xfId="43" applyFont="1" applyAlignment="1" applyProtection="1">
      <alignment horizontal="justify" vertical="center"/>
      <protection/>
    </xf>
    <xf numFmtId="0" fontId="0" fillId="0" borderId="0" xfId="43" applyProtection="1">
      <alignment vertical="center"/>
      <protection/>
    </xf>
    <xf numFmtId="0" fontId="58" fillId="0" borderId="28" xfId="43" applyFont="1" applyBorder="1" applyAlignment="1" applyProtection="1">
      <alignment vertical="center" wrapText="1"/>
      <protection/>
    </xf>
    <xf numFmtId="0" fontId="58" fillId="0" borderId="21" xfId="43" applyFont="1" applyBorder="1" applyAlignment="1" applyProtection="1">
      <alignment vertical="center" wrapText="1"/>
      <protection/>
    </xf>
    <xf numFmtId="0" fontId="58" fillId="34" borderId="22" xfId="43" applyFont="1" applyFill="1" applyBorder="1" applyAlignment="1" applyProtection="1">
      <alignment horizontal="center" vertical="center" wrapText="1"/>
      <protection/>
    </xf>
    <xf numFmtId="0" fontId="58" fillId="34" borderId="22" xfId="43" applyFont="1" applyFill="1" applyBorder="1" applyAlignment="1" applyProtection="1">
      <alignment horizontal="center" vertical="center"/>
      <protection/>
    </xf>
    <xf numFmtId="0" fontId="58" fillId="34" borderId="21" xfId="43" applyFont="1" applyFill="1" applyBorder="1" applyAlignment="1" applyProtection="1">
      <alignment horizontal="center" vertical="center" wrapText="1"/>
      <protection/>
    </xf>
    <xf numFmtId="0" fontId="2" fillId="0" borderId="0" xfId="43" applyFont="1" applyBorder="1" applyAlignment="1" applyProtection="1">
      <alignment horizontal="center" wrapText="1"/>
      <protection/>
    </xf>
    <xf numFmtId="0" fontId="58" fillId="0" borderId="21" xfId="43" applyFont="1" applyBorder="1" applyAlignment="1" applyProtection="1">
      <alignment horizontal="right" vertical="center" wrapText="1"/>
      <protection/>
    </xf>
    <xf numFmtId="0" fontId="58" fillId="0" borderId="0" xfId="43" applyFont="1" applyBorder="1" applyAlignment="1" applyProtection="1">
      <alignment horizontal="left" vertical="center" wrapText="1"/>
      <protection locked="0"/>
    </xf>
    <xf numFmtId="0" fontId="58" fillId="0" borderId="29" xfId="43" applyFont="1" applyBorder="1" applyAlignment="1" applyProtection="1">
      <alignment horizontal="left" vertical="center" wrapText="1"/>
      <protection locked="0"/>
    </xf>
    <xf numFmtId="0" fontId="58" fillId="0" borderId="30" xfId="43" applyFont="1" applyBorder="1" applyAlignment="1" applyProtection="1">
      <alignment horizontal="left" vertical="center" wrapText="1"/>
      <protection locked="0"/>
    </xf>
    <xf numFmtId="0" fontId="58" fillId="0" borderId="25" xfId="43" applyFont="1" applyBorder="1" applyAlignment="1" applyProtection="1">
      <alignment horizontal="left" vertical="center" wrapText="1"/>
      <protection locked="0"/>
    </xf>
    <xf numFmtId="0" fontId="58" fillId="0" borderId="22" xfId="43" applyFont="1" applyBorder="1" applyAlignment="1" applyProtection="1">
      <alignment horizontal="left" vertical="center" wrapText="1"/>
      <protection locked="0"/>
    </xf>
    <xf numFmtId="0" fontId="61" fillId="0" borderId="31" xfId="43" applyFont="1" applyBorder="1" applyAlignment="1" applyProtection="1">
      <alignment horizontal="center" vertical="center"/>
      <protection locked="0"/>
    </xf>
    <xf numFmtId="0" fontId="61" fillId="0" borderId="30" xfId="43" applyFont="1" applyBorder="1" applyAlignment="1" applyProtection="1">
      <alignment horizontal="center" vertical="center"/>
      <protection locked="0"/>
    </xf>
    <xf numFmtId="0" fontId="61" fillId="34" borderId="0" xfId="43" applyFont="1" applyFill="1" applyBorder="1" applyAlignment="1" applyProtection="1">
      <alignment horizontal="center" vertical="center"/>
      <protection locked="0"/>
    </xf>
    <xf numFmtId="0" fontId="58" fillId="34" borderId="32" xfId="43" applyFont="1" applyFill="1" applyBorder="1" applyAlignment="1" applyProtection="1">
      <alignment horizontal="left" vertical="center" wrapText="1"/>
      <protection locked="0"/>
    </xf>
    <xf numFmtId="0" fontId="62" fillId="34" borderId="22" xfId="43" applyFont="1" applyFill="1" applyBorder="1" applyAlignment="1" applyProtection="1">
      <alignment horizontal="left" vertical="center" wrapText="1"/>
      <protection locked="0"/>
    </xf>
    <xf numFmtId="0" fontId="58" fillId="0" borderId="33" xfId="43" applyFont="1" applyBorder="1" applyAlignment="1" applyProtection="1">
      <alignment horizontal="left" vertical="center" wrapText="1"/>
      <protection locked="0"/>
    </xf>
    <xf numFmtId="0" fontId="58" fillId="0" borderId="34" xfId="43" applyFont="1" applyBorder="1" applyAlignment="1" applyProtection="1">
      <alignment horizontal="left" vertical="center" wrapText="1"/>
      <protection locked="0"/>
    </xf>
    <xf numFmtId="0" fontId="58" fillId="0" borderId="35" xfId="43" applyFont="1" applyBorder="1" applyAlignment="1" applyProtection="1">
      <alignment horizontal="left" vertical="center" wrapText="1"/>
      <protection locked="0"/>
    </xf>
    <xf numFmtId="0" fontId="58" fillId="0" borderId="26" xfId="43" applyFont="1" applyBorder="1" applyAlignment="1" applyProtection="1">
      <alignment horizontal="right" vertical="center" wrapText="1"/>
      <protection/>
    </xf>
    <xf numFmtId="0" fontId="58" fillId="0" borderId="36" xfId="43" applyFont="1" applyBorder="1" applyAlignment="1" applyProtection="1">
      <alignment horizontal="right" vertical="center" wrapText="1"/>
      <protection/>
    </xf>
    <xf numFmtId="49" fontId="5" fillId="33" borderId="14" xfId="42" applyNumberFormat="1" applyFont="1" applyFill="1" applyBorder="1" applyProtection="1">
      <alignment vertical="center"/>
      <protection/>
    </xf>
    <xf numFmtId="49" fontId="6" fillId="33" borderId="0" xfId="42" applyNumberFormat="1" applyFont="1" applyFill="1" applyBorder="1" applyProtection="1">
      <alignment vertical="center"/>
      <protection/>
    </xf>
    <xf numFmtId="49" fontId="6" fillId="33" borderId="10" xfId="42" applyNumberFormat="1" applyFont="1" applyFill="1" applyBorder="1" applyProtection="1">
      <alignment vertical="center"/>
      <protection/>
    </xf>
    <xf numFmtId="49" fontId="5" fillId="33" borderId="14" xfId="42" applyNumberFormat="1" applyFont="1" applyFill="1" applyBorder="1" applyAlignment="1" applyProtection="1">
      <alignment vertical="center"/>
      <protection/>
    </xf>
    <xf numFmtId="0" fontId="1" fillId="0" borderId="0" xfId="42" applyFont="1" applyBorder="1" applyAlignment="1" applyProtection="1">
      <alignment vertical="center"/>
      <protection/>
    </xf>
    <xf numFmtId="49" fontId="6" fillId="0" borderId="0" xfId="42" applyNumberFormat="1" applyFont="1" applyBorder="1" applyAlignment="1" applyProtection="1">
      <alignment horizontal="center" vertical="center"/>
      <protection/>
    </xf>
    <xf numFmtId="49" fontId="5" fillId="33" borderId="0" xfId="42" applyNumberFormat="1" applyFont="1" applyFill="1" applyBorder="1" applyAlignment="1" applyProtection="1">
      <alignment vertical="center"/>
      <protection/>
    </xf>
    <xf numFmtId="49" fontId="6" fillId="33" borderId="0" xfId="42" applyNumberFormat="1" applyFont="1" applyFill="1" applyBorder="1" applyAlignment="1" applyProtection="1">
      <alignment horizontal="center" vertical="center"/>
      <protection/>
    </xf>
    <xf numFmtId="49" fontId="6" fillId="33" borderId="0" xfId="42" applyNumberFormat="1" applyFont="1" applyFill="1" applyProtection="1">
      <alignment vertical="center"/>
      <protection/>
    </xf>
    <xf numFmtId="0" fontId="7" fillId="33" borderId="0" xfId="42" applyNumberFormat="1" applyFont="1" applyFill="1" applyBorder="1" applyProtection="1">
      <alignment vertical="center"/>
      <protection/>
    </xf>
    <xf numFmtId="49" fontId="6" fillId="34" borderId="0" xfId="42" applyNumberFormat="1" applyFont="1" applyFill="1" applyBorder="1" applyProtection="1">
      <alignment vertical="center"/>
      <protection/>
    </xf>
    <xf numFmtId="49" fontId="8" fillId="34" borderId="0" xfId="42" applyNumberFormat="1" applyFont="1" applyFill="1" applyBorder="1" applyProtection="1">
      <alignment vertical="center"/>
      <protection/>
    </xf>
    <xf numFmtId="49" fontId="5" fillId="34" borderId="0" xfId="42" applyNumberFormat="1" applyFont="1" applyFill="1" applyBorder="1" applyAlignment="1" applyProtection="1">
      <alignment vertical="center"/>
      <protection/>
    </xf>
    <xf numFmtId="49" fontId="6" fillId="34" borderId="0" xfId="42" applyNumberFormat="1" applyFont="1" applyFill="1" applyBorder="1" applyAlignment="1" applyProtection="1">
      <alignment horizontal="center" vertical="center"/>
      <protection/>
    </xf>
    <xf numFmtId="49" fontId="5" fillId="33" borderId="16" xfId="42" applyNumberFormat="1" applyFont="1" applyFill="1" applyBorder="1" applyAlignment="1" applyProtection="1">
      <alignment vertical="center"/>
      <protection/>
    </xf>
    <xf numFmtId="0" fontId="1" fillId="0" borderId="11" xfId="42" applyFont="1" applyBorder="1" applyAlignment="1" applyProtection="1">
      <alignment vertical="center"/>
      <protection/>
    </xf>
    <xf numFmtId="49" fontId="6" fillId="0" borderId="11" xfId="42" applyNumberFormat="1" applyFont="1" applyBorder="1" applyAlignment="1" applyProtection="1">
      <alignment horizontal="center" vertical="center"/>
      <protection/>
    </xf>
    <xf numFmtId="49" fontId="6" fillId="33" borderId="11" xfId="42" applyNumberFormat="1" applyFont="1" applyFill="1" applyBorder="1" applyProtection="1">
      <alignment vertical="center"/>
      <protection/>
    </xf>
    <xf numFmtId="49" fontId="5" fillId="33" borderId="11" xfId="42" applyNumberFormat="1" applyFont="1" applyFill="1" applyBorder="1" applyAlignment="1" applyProtection="1">
      <alignment vertical="center"/>
      <protection/>
    </xf>
    <xf numFmtId="49" fontId="6" fillId="33" borderId="11" xfId="42" applyNumberFormat="1" applyFont="1" applyFill="1" applyBorder="1" applyAlignment="1" applyProtection="1">
      <alignment horizontal="center" vertical="center"/>
      <protection/>
    </xf>
    <xf numFmtId="0" fontId="7" fillId="33" borderId="11" xfId="42" applyNumberFormat="1" applyFont="1" applyFill="1" applyBorder="1" applyProtection="1">
      <alignment vertical="center"/>
      <protection/>
    </xf>
    <xf numFmtId="49" fontId="6" fillId="33" borderId="12" xfId="42" applyNumberFormat="1" applyFont="1" applyFill="1" applyBorder="1" applyProtection="1">
      <alignment vertical="center"/>
      <protection/>
    </xf>
    <xf numFmtId="49" fontId="6" fillId="33" borderId="13" xfId="42" applyNumberFormat="1" applyFont="1" applyFill="1" applyBorder="1" applyProtection="1">
      <alignment vertical="center"/>
      <protection/>
    </xf>
    <xf numFmtId="49" fontId="6" fillId="33" borderId="15" xfId="42" applyNumberFormat="1" applyFont="1" applyFill="1" applyBorder="1" applyProtection="1">
      <alignment vertical="center"/>
      <protection/>
    </xf>
    <xf numFmtId="49" fontId="6" fillId="33" borderId="17" xfId="42" applyNumberFormat="1" applyFont="1" applyFill="1" applyBorder="1" applyProtection="1">
      <alignment vertical="center"/>
      <protection/>
    </xf>
    <xf numFmtId="49" fontId="5" fillId="33" borderId="0" xfId="42" applyNumberFormat="1" applyFont="1" applyFill="1" applyBorder="1" applyProtection="1">
      <alignment vertical="center"/>
      <protection/>
    </xf>
    <xf numFmtId="49" fontId="5" fillId="33" borderId="11" xfId="42" applyNumberFormat="1" applyFont="1" applyFill="1" applyBorder="1" applyProtection="1">
      <alignment vertical="center"/>
      <protection/>
    </xf>
    <xf numFmtId="49" fontId="7" fillId="33" borderId="11" xfId="42" applyNumberFormat="1" applyFont="1" applyFill="1" applyBorder="1" applyProtection="1">
      <alignment vertical="center"/>
      <protection/>
    </xf>
    <xf numFmtId="49" fontId="6" fillId="33" borderId="0" xfId="42" applyNumberFormat="1" applyFont="1" applyFill="1" applyBorder="1" applyAlignment="1" applyProtection="1">
      <alignment vertical="center"/>
      <protection/>
    </xf>
    <xf numFmtId="49" fontId="1" fillId="33" borderId="0" xfId="42" applyNumberFormat="1" applyFont="1" applyFill="1" applyBorder="1" applyAlignment="1" applyProtection="1">
      <alignment vertical="center"/>
      <protection/>
    </xf>
    <xf numFmtId="49" fontId="1" fillId="33" borderId="11" xfId="42" applyNumberFormat="1" applyFont="1" applyFill="1" applyBorder="1" applyAlignment="1" applyProtection="1">
      <alignment vertical="center"/>
      <protection/>
    </xf>
    <xf numFmtId="49" fontId="5" fillId="33" borderId="16" xfId="42" applyNumberFormat="1" applyFont="1" applyFill="1" applyBorder="1" applyProtection="1">
      <alignment vertical="center"/>
      <protection/>
    </xf>
    <xf numFmtId="49" fontId="6" fillId="33" borderId="11" xfId="42" applyNumberFormat="1" applyFont="1" applyFill="1" applyBorder="1" applyAlignment="1" applyProtection="1">
      <alignment vertical="center"/>
      <protection/>
    </xf>
    <xf numFmtId="49" fontId="9" fillId="33" borderId="14" xfId="42" applyNumberFormat="1" applyFont="1" applyFill="1" applyBorder="1" applyProtection="1">
      <alignment vertical="center"/>
      <protection/>
    </xf>
    <xf numFmtId="49" fontId="1" fillId="33" borderId="0" xfId="42" applyNumberFormat="1" applyFont="1" applyFill="1" applyBorder="1" applyAlignment="1" applyProtection="1">
      <alignment horizontal="center" vertical="center"/>
      <protection/>
    </xf>
    <xf numFmtId="49" fontId="6" fillId="33" borderId="15" xfId="42" applyNumberFormat="1" applyFont="1" applyFill="1" applyBorder="1" applyAlignment="1" applyProtection="1">
      <alignment vertical="center"/>
      <protection/>
    </xf>
    <xf numFmtId="49" fontId="7" fillId="33" borderId="0" xfId="42" applyNumberFormat="1" applyFont="1" applyFill="1" applyBorder="1" applyProtection="1">
      <alignment vertical="center"/>
      <protection/>
    </xf>
    <xf numFmtId="49" fontId="1" fillId="33" borderId="0" xfId="42" applyNumberFormat="1" applyFont="1" applyFill="1" applyBorder="1" applyProtection="1">
      <alignment vertical="center"/>
      <protection/>
    </xf>
    <xf numFmtId="49" fontId="1" fillId="33" borderId="0" xfId="42" applyNumberFormat="1" applyFont="1" applyFill="1" applyBorder="1" applyAlignment="1" applyProtection="1">
      <alignment horizontal="right" vertical="center"/>
      <protection/>
    </xf>
    <xf numFmtId="49" fontId="1" fillId="0" borderId="0" xfId="42" applyNumberFormat="1" applyFont="1" applyBorder="1" applyAlignment="1" applyProtection="1">
      <alignment horizontal="right" vertical="center"/>
      <protection/>
    </xf>
    <xf numFmtId="49" fontId="6" fillId="33" borderId="0" xfId="42" applyNumberFormat="1" applyFont="1" applyFill="1" applyBorder="1" applyAlignment="1" applyProtection="1">
      <alignment horizontal="right" vertical="center"/>
      <protection/>
    </xf>
    <xf numFmtId="49" fontId="6" fillId="33" borderId="14" xfId="42" applyNumberFormat="1" applyFont="1" applyFill="1" applyBorder="1" applyProtection="1">
      <alignment vertical="center"/>
      <protection/>
    </xf>
    <xf numFmtId="49" fontId="9" fillId="33" borderId="13" xfId="42" applyNumberFormat="1" applyFont="1" applyFill="1" applyBorder="1" applyProtection="1">
      <alignment vertical="center"/>
      <protection/>
    </xf>
    <xf numFmtId="49" fontId="1" fillId="33" borderId="15" xfId="42" applyNumberFormat="1" applyFont="1" applyFill="1" applyBorder="1" applyAlignment="1" applyProtection="1">
      <alignment horizontal="center" vertical="center"/>
      <protection/>
    </xf>
    <xf numFmtId="49" fontId="6" fillId="33" borderId="15" xfId="42" applyNumberFormat="1" applyFont="1" applyFill="1" applyBorder="1" applyAlignment="1" applyProtection="1">
      <alignment horizontal="center" vertical="center"/>
      <protection/>
    </xf>
    <xf numFmtId="49" fontId="1" fillId="33" borderId="15" xfId="42" applyNumberFormat="1" applyFont="1" applyFill="1" applyBorder="1" applyAlignment="1" applyProtection="1">
      <alignment horizontal="right" vertical="center"/>
      <protection/>
    </xf>
    <xf numFmtId="49" fontId="1" fillId="0" borderId="15" xfId="42" applyNumberFormat="1" applyFont="1" applyBorder="1" applyAlignment="1" applyProtection="1">
      <alignment horizontal="right" vertical="center"/>
      <protection/>
    </xf>
    <xf numFmtId="49" fontId="6" fillId="33" borderId="15" xfId="42" applyNumberFormat="1" applyFont="1" applyFill="1" applyBorder="1" applyAlignment="1" applyProtection="1">
      <alignment horizontal="right" vertical="center"/>
      <protection/>
    </xf>
    <xf numFmtId="49" fontId="7" fillId="33" borderId="15" xfId="42" applyNumberFormat="1" applyFont="1" applyFill="1" applyBorder="1" applyProtection="1">
      <alignment vertical="center"/>
      <protection/>
    </xf>
    <xf numFmtId="49" fontId="1" fillId="33" borderId="15" xfId="42" applyNumberFormat="1" applyFont="1" applyFill="1" applyBorder="1" applyProtection="1">
      <alignment vertical="center"/>
      <protection/>
    </xf>
    <xf numFmtId="49" fontId="8" fillId="33" borderId="11" xfId="42" applyNumberFormat="1" applyFont="1" applyFill="1" applyBorder="1" applyProtection="1">
      <alignment vertical="center"/>
      <protection/>
    </xf>
    <xf numFmtId="49" fontId="6" fillId="33" borderId="36" xfId="42" applyNumberFormat="1" applyFont="1" applyFill="1" applyBorder="1" applyProtection="1">
      <alignment vertical="center"/>
      <protection/>
    </xf>
    <xf numFmtId="49" fontId="1" fillId="0" borderId="0" xfId="42" applyNumberFormat="1" applyFont="1" applyBorder="1" applyAlignment="1" applyProtection="1">
      <alignment vertical="center"/>
      <protection/>
    </xf>
    <xf numFmtId="49" fontId="1" fillId="0" borderId="0" xfId="42" applyNumberFormat="1" applyFont="1" applyBorder="1" applyAlignment="1" applyProtection="1">
      <alignment horizontal="left" vertical="center"/>
      <protection/>
    </xf>
    <xf numFmtId="49" fontId="8" fillId="33" borderId="0" xfId="42" applyNumberFormat="1" applyFont="1" applyFill="1" applyBorder="1" applyProtection="1">
      <alignment vertical="center"/>
      <protection/>
    </xf>
    <xf numFmtId="49" fontId="6" fillId="33" borderId="16" xfId="42" applyNumberFormat="1" applyFont="1" applyFill="1" applyBorder="1" applyProtection="1">
      <alignment vertical="center"/>
      <protection/>
    </xf>
    <xf numFmtId="49" fontId="6" fillId="33" borderId="13" xfId="42" applyNumberFormat="1" applyFont="1" applyFill="1" applyBorder="1" applyAlignment="1" applyProtection="1">
      <alignment vertical="center"/>
      <protection/>
    </xf>
    <xf numFmtId="49" fontId="6" fillId="33" borderId="14" xfId="42" applyNumberFormat="1" applyFont="1" applyFill="1" applyBorder="1" applyAlignment="1" applyProtection="1">
      <alignment vertical="center"/>
      <protection/>
    </xf>
    <xf numFmtId="49" fontId="6" fillId="33" borderId="15" xfId="42" applyNumberFormat="1" applyFont="1" applyFill="1" applyBorder="1" applyAlignment="1" applyProtection="1">
      <alignment horizontal="left" vertical="center"/>
      <protection/>
    </xf>
    <xf numFmtId="49" fontId="6" fillId="33" borderId="0" xfId="42" applyNumberFormat="1" applyFont="1" applyFill="1" applyBorder="1" applyAlignment="1" applyProtection="1">
      <alignment horizontal="left" vertical="center"/>
      <protection/>
    </xf>
    <xf numFmtId="49" fontId="10" fillId="33" borderId="0" xfId="42" applyNumberFormat="1" applyFont="1" applyFill="1" applyBorder="1" applyAlignment="1" applyProtection="1">
      <alignment vertical="center"/>
      <protection/>
    </xf>
    <xf numFmtId="49" fontId="10" fillId="33" borderId="0" xfId="42" applyNumberFormat="1" applyFont="1" applyFill="1" applyBorder="1" applyProtection="1">
      <alignment vertical="center"/>
      <protection/>
    </xf>
    <xf numFmtId="49" fontId="1" fillId="33" borderId="11" xfId="42" applyNumberFormat="1" applyFont="1" applyFill="1" applyBorder="1" applyProtection="1">
      <alignment vertical="center"/>
      <protection/>
    </xf>
    <xf numFmtId="49" fontId="63" fillId="33" borderId="14" xfId="42" applyNumberFormat="1" applyFont="1" applyFill="1" applyBorder="1" applyProtection="1">
      <alignment vertical="center"/>
      <protection/>
    </xf>
    <xf numFmtId="49" fontId="11" fillId="33" borderId="0" xfId="42" applyNumberFormat="1" applyFont="1" applyFill="1" applyBorder="1" applyProtection="1">
      <alignment vertical="center"/>
      <protection/>
    </xf>
    <xf numFmtId="49" fontId="63" fillId="0" borderId="14" xfId="42" applyNumberFormat="1" applyFont="1" applyFill="1" applyBorder="1" applyProtection="1">
      <alignment vertical="center"/>
      <protection/>
    </xf>
    <xf numFmtId="49" fontId="6" fillId="0" borderId="0" xfId="42" applyNumberFormat="1" applyFont="1" applyFill="1" applyBorder="1" applyProtection="1">
      <alignment vertical="center"/>
      <protection/>
    </xf>
    <xf numFmtId="49" fontId="1" fillId="0" borderId="0" xfId="42" applyNumberFormat="1" applyFont="1" applyFill="1" applyBorder="1" applyProtection="1">
      <alignment vertical="center"/>
      <protection/>
    </xf>
    <xf numFmtId="49" fontId="6" fillId="0" borderId="10" xfId="42" applyNumberFormat="1" applyFont="1" applyFill="1" applyBorder="1" applyProtection="1">
      <alignment vertical="center"/>
      <protection/>
    </xf>
    <xf numFmtId="0" fontId="7" fillId="33" borderId="0" xfId="42" applyNumberFormat="1" applyFont="1" applyFill="1" applyBorder="1" applyAlignment="1" applyProtection="1">
      <alignment horizontal="left" vertical="center"/>
      <protection/>
    </xf>
    <xf numFmtId="49" fontId="10" fillId="33" borderId="11" xfId="42" applyNumberFormat="1" applyFont="1" applyFill="1" applyBorder="1" applyProtection="1">
      <alignment vertical="center"/>
      <protection/>
    </xf>
    <xf numFmtId="49" fontId="6" fillId="33" borderId="11" xfId="42" applyNumberFormat="1" applyFont="1" applyFill="1" applyBorder="1" applyAlignment="1" applyProtection="1">
      <alignment horizontal="left" vertical="center"/>
      <protection/>
    </xf>
    <xf numFmtId="49" fontId="5" fillId="34" borderId="14" xfId="42" applyNumberFormat="1" applyFont="1" applyFill="1" applyBorder="1" applyProtection="1">
      <alignment vertical="center"/>
      <protection/>
    </xf>
    <xf numFmtId="49" fontId="6" fillId="34" borderId="0" xfId="42" applyNumberFormat="1" applyFont="1" applyFill="1" applyBorder="1" applyAlignment="1" applyProtection="1">
      <alignment vertical="center"/>
      <protection/>
    </xf>
    <xf numFmtId="176" fontId="6" fillId="34" borderId="0" xfId="42" applyNumberFormat="1" applyFont="1" applyFill="1" applyBorder="1" applyAlignment="1" applyProtection="1">
      <alignment horizontal="right" vertical="center"/>
      <protection/>
    </xf>
    <xf numFmtId="176" fontId="6" fillId="33" borderId="0" xfId="42" applyNumberFormat="1" applyFont="1" applyFill="1" applyBorder="1" applyAlignment="1" applyProtection="1">
      <alignment horizontal="right" vertical="center"/>
      <protection/>
    </xf>
    <xf numFmtId="0" fontId="6" fillId="33" borderId="0" xfId="42" applyFont="1" applyFill="1" applyBorder="1" applyProtection="1">
      <alignment vertical="center"/>
      <protection/>
    </xf>
    <xf numFmtId="176" fontId="6" fillId="33" borderId="0" xfId="42" applyNumberFormat="1" applyFont="1" applyFill="1" applyBorder="1" applyAlignment="1" applyProtection="1">
      <alignment horizontal="left" vertical="center"/>
      <protection/>
    </xf>
    <xf numFmtId="176" fontId="6" fillId="33" borderId="15" xfId="42" applyNumberFormat="1" applyFont="1" applyFill="1" applyBorder="1" applyAlignment="1" applyProtection="1">
      <alignment horizontal="right" vertical="center"/>
      <protection/>
    </xf>
    <xf numFmtId="176" fontId="6" fillId="33" borderId="11" xfId="42" applyNumberFormat="1" applyFont="1" applyFill="1" applyBorder="1" applyAlignment="1" applyProtection="1">
      <alignment horizontal="right" vertical="center"/>
      <protection/>
    </xf>
    <xf numFmtId="49" fontId="57" fillId="33" borderId="0" xfId="42" applyNumberFormat="1" applyFont="1" applyFill="1" applyBorder="1" applyProtection="1">
      <alignment vertical="center"/>
      <protection/>
    </xf>
    <xf numFmtId="49" fontId="5" fillId="33" borderId="14" xfId="42" applyNumberFormat="1" applyFont="1" applyFill="1" applyBorder="1" applyAlignment="1" applyProtection="1">
      <alignment horizontal="center" vertical="center"/>
      <protection/>
    </xf>
    <xf numFmtId="49" fontId="6" fillId="33" borderId="37" xfId="42" applyNumberFormat="1" applyFont="1" applyFill="1" applyBorder="1" applyAlignment="1" applyProtection="1">
      <alignment horizontal="center" vertical="center"/>
      <protection/>
    </xf>
    <xf numFmtId="49" fontId="6" fillId="33" borderId="10" xfId="42" applyNumberFormat="1" applyFont="1" applyFill="1" applyBorder="1" applyAlignment="1" applyProtection="1">
      <alignment horizontal="center" vertical="center"/>
      <protection/>
    </xf>
    <xf numFmtId="49" fontId="12" fillId="33" borderId="37" xfId="42" applyNumberFormat="1" applyFont="1" applyFill="1" applyBorder="1" applyAlignment="1" applyProtection="1">
      <alignment horizontal="center" vertical="center"/>
      <protection/>
    </xf>
    <xf numFmtId="49" fontId="5" fillId="33" borderId="13" xfId="42" applyNumberFormat="1" applyFont="1" applyFill="1" applyBorder="1" applyProtection="1">
      <alignment vertical="center"/>
      <protection/>
    </xf>
    <xf numFmtId="49" fontId="63" fillId="33" borderId="16" xfId="42" applyNumberFormat="1" applyFont="1" applyFill="1" applyBorder="1" applyProtection="1">
      <alignment vertical="center"/>
      <protection/>
    </xf>
    <xf numFmtId="49" fontId="1" fillId="33" borderId="0" xfId="42" applyNumberFormat="1" applyFont="1" applyFill="1" applyProtection="1">
      <alignment vertical="center"/>
      <protection/>
    </xf>
    <xf numFmtId="49" fontId="1" fillId="33" borderId="13" xfId="42" applyNumberFormat="1" applyFont="1" applyFill="1" applyBorder="1" applyProtection="1">
      <alignment vertical="center"/>
      <protection/>
    </xf>
    <xf numFmtId="49" fontId="11" fillId="33" borderId="15" xfId="42" applyNumberFormat="1" applyFont="1" applyFill="1" applyBorder="1" applyProtection="1">
      <alignment vertical="center"/>
      <protection/>
    </xf>
    <xf numFmtId="49" fontId="6" fillId="0" borderId="37" xfId="42" applyNumberFormat="1" applyFont="1" applyBorder="1" applyAlignment="1" applyProtection="1">
      <alignment horizontal="left" vertical="center"/>
      <protection locked="0"/>
    </xf>
    <xf numFmtId="49" fontId="6" fillId="33" borderId="15" xfId="42" applyNumberFormat="1" applyFont="1" applyFill="1" applyBorder="1" applyAlignment="1" applyProtection="1">
      <alignment vertical="center"/>
      <protection locked="0"/>
    </xf>
    <xf numFmtId="49" fontId="6" fillId="33" borderId="15" xfId="42" applyNumberFormat="1" applyFont="1" applyFill="1" applyBorder="1" applyProtection="1">
      <alignment vertical="center"/>
      <protection locked="0"/>
    </xf>
    <xf numFmtId="49" fontId="6" fillId="33" borderId="15" xfId="42" applyNumberFormat="1" applyFont="1" applyFill="1" applyBorder="1" applyAlignment="1" applyProtection="1">
      <alignment horizontal="center" vertical="center"/>
      <protection locked="0"/>
    </xf>
    <xf numFmtId="176" fontId="6" fillId="33" borderId="0" xfId="42" applyNumberFormat="1" applyFont="1" applyFill="1" applyBorder="1" applyAlignment="1" applyProtection="1">
      <alignment horizontal="right" vertical="center"/>
      <protection locked="0"/>
    </xf>
    <xf numFmtId="49" fontId="5" fillId="33" borderId="14" xfId="42" applyNumberFormat="1" applyFont="1" applyFill="1" applyBorder="1" applyAlignment="1" applyProtection="1">
      <alignment vertical="center"/>
      <protection/>
    </xf>
    <xf numFmtId="0" fontId="1" fillId="0" borderId="0" xfId="42" applyFont="1" applyBorder="1" applyAlignment="1" applyProtection="1">
      <alignment vertical="center"/>
      <protection/>
    </xf>
    <xf numFmtId="49" fontId="6" fillId="0" borderId="15" xfId="42" applyNumberFormat="1" applyFont="1" applyBorder="1" applyAlignment="1" applyProtection="1">
      <alignment horizontal="center" vertical="center"/>
      <protection locked="0"/>
    </xf>
    <xf numFmtId="49" fontId="1" fillId="33" borderId="0" xfId="42" applyNumberFormat="1" applyFont="1" applyFill="1" applyBorder="1" applyAlignment="1" applyProtection="1">
      <alignment vertical="center" shrinkToFit="1"/>
      <protection/>
    </xf>
    <xf numFmtId="49" fontId="5" fillId="33" borderId="0" xfId="42" applyNumberFormat="1" applyFont="1" applyFill="1" applyBorder="1" applyAlignment="1" applyProtection="1">
      <alignment vertical="center"/>
      <protection/>
    </xf>
    <xf numFmtId="49" fontId="6" fillId="33" borderId="15" xfId="42" applyNumberFormat="1" applyFont="1" applyFill="1" applyBorder="1" applyAlignment="1" applyProtection="1">
      <alignment horizontal="center" vertical="center"/>
      <protection locked="0"/>
    </xf>
    <xf numFmtId="49" fontId="6" fillId="33" borderId="0" xfId="42" applyNumberFormat="1" applyFont="1" applyFill="1" applyBorder="1" applyAlignment="1" applyProtection="1">
      <alignment vertical="center" shrinkToFit="1"/>
      <protection/>
    </xf>
    <xf numFmtId="49" fontId="3" fillId="33" borderId="15" xfId="42" applyNumberFormat="1" applyFont="1" applyFill="1" applyBorder="1" applyAlignment="1" applyProtection="1">
      <alignment horizontal="center" vertical="center"/>
      <protection/>
    </xf>
    <xf numFmtId="0" fontId="1" fillId="0" borderId="15" xfId="42" applyFont="1" applyBorder="1" applyAlignment="1" applyProtection="1">
      <alignment horizontal="center" vertical="center"/>
      <protection/>
    </xf>
    <xf numFmtId="0" fontId="1" fillId="0" borderId="15" xfId="42" applyFont="1" applyBorder="1" applyAlignment="1" applyProtection="1">
      <alignment vertical="center"/>
      <protection/>
    </xf>
    <xf numFmtId="0" fontId="1" fillId="33" borderId="15" xfId="42" applyFont="1" applyFill="1" applyBorder="1" applyAlignment="1" applyProtection="1">
      <alignment horizontal="left" vertical="center" wrapText="1"/>
      <protection/>
    </xf>
    <xf numFmtId="49" fontId="1" fillId="33" borderId="15" xfId="42" applyNumberFormat="1" applyFont="1" applyFill="1" applyBorder="1" applyAlignment="1" applyProtection="1">
      <alignment vertical="center" wrapText="1"/>
      <protection/>
    </xf>
    <xf numFmtId="49" fontId="6" fillId="33" borderId="0" xfId="42" applyNumberFormat="1" applyFont="1" applyFill="1" applyBorder="1" applyAlignment="1" applyProtection="1">
      <alignment horizontal="center" vertical="center"/>
      <protection/>
    </xf>
    <xf numFmtId="49" fontId="5" fillId="34" borderId="15" xfId="42" applyNumberFormat="1" applyFont="1" applyFill="1" applyBorder="1" applyAlignment="1" applyProtection="1">
      <alignment vertical="center"/>
      <protection locked="0"/>
    </xf>
    <xf numFmtId="49" fontId="6" fillId="34" borderId="15" xfId="42" applyNumberFormat="1" applyFont="1" applyFill="1" applyBorder="1" applyProtection="1">
      <alignment vertical="center"/>
      <protection locked="0"/>
    </xf>
    <xf numFmtId="49" fontId="6" fillId="34" borderId="17" xfId="42" applyNumberFormat="1" applyFont="1" applyFill="1" applyBorder="1" applyProtection="1">
      <alignment vertical="center"/>
      <protection locked="0"/>
    </xf>
    <xf numFmtId="49" fontId="1" fillId="0" borderId="15" xfId="42" applyNumberFormat="1" applyFont="1" applyBorder="1" applyAlignment="1" applyProtection="1">
      <alignment horizontal="center" vertical="center"/>
      <protection locked="0"/>
    </xf>
    <xf numFmtId="49" fontId="6" fillId="33" borderId="36" xfId="42" applyNumberFormat="1" applyFont="1" applyFill="1" applyBorder="1" applyAlignment="1" applyProtection="1">
      <alignment horizontal="center" vertical="center"/>
      <protection locked="0"/>
    </xf>
    <xf numFmtId="49" fontId="1" fillId="0" borderId="36" xfId="42" applyNumberFormat="1" applyFont="1" applyBorder="1" applyAlignment="1" applyProtection="1">
      <alignment horizontal="center" vertical="center"/>
      <protection locked="0"/>
    </xf>
    <xf numFmtId="49" fontId="6" fillId="33" borderId="36" xfId="42" applyNumberFormat="1" applyFont="1" applyFill="1" applyBorder="1" applyAlignment="1" applyProtection="1">
      <alignment horizontal="left" vertical="center"/>
      <protection locked="0"/>
    </xf>
    <xf numFmtId="49" fontId="1" fillId="0" borderId="36" xfId="42" applyNumberFormat="1" applyFont="1" applyBorder="1" applyAlignment="1" applyProtection="1">
      <alignment horizontal="left" vertical="center"/>
      <protection locked="0"/>
    </xf>
    <xf numFmtId="49" fontId="1" fillId="33" borderId="15" xfId="42" applyNumberFormat="1" applyFont="1" applyFill="1" applyBorder="1" applyAlignment="1" applyProtection="1">
      <alignment horizontal="right" vertical="center"/>
      <protection locked="0"/>
    </xf>
    <xf numFmtId="49" fontId="1" fillId="0" borderId="15" xfId="42" applyNumberFormat="1" applyFont="1" applyBorder="1" applyAlignment="1" applyProtection="1">
      <alignment horizontal="right" vertical="center"/>
      <protection locked="0"/>
    </xf>
    <xf numFmtId="49" fontId="1" fillId="0" borderId="15" xfId="42" applyNumberFormat="1" applyFont="1" applyBorder="1" applyAlignment="1" applyProtection="1">
      <alignment horizontal="left" vertical="center"/>
      <protection locked="0"/>
    </xf>
    <xf numFmtId="49" fontId="1" fillId="33" borderId="15" xfId="42" applyNumberFormat="1" applyFont="1" applyFill="1" applyBorder="1" applyAlignment="1" applyProtection="1">
      <alignment horizontal="left" vertical="center"/>
      <protection locked="0"/>
    </xf>
    <xf numFmtId="49" fontId="6" fillId="33" borderId="15" xfId="42" applyNumberFormat="1" applyFont="1" applyFill="1" applyBorder="1" applyAlignment="1" applyProtection="1">
      <alignment vertical="center"/>
      <protection/>
    </xf>
    <xf numFmtId="49" fontId="1" fillId="33" borderId="15" xfId="42" applyNumberFormat="1" applyFont="1" applyFill="1" applyBorder="1" applyAlignment="1" applyProtection="1">
      <alignment vertical="center"/>
      <protection/>
    </xf>
    <xf numFmtId="49" fontId="57" fillId="33" borderId="0" xfId="42" applyNumberFormat="1" applyFont="1" applyFill="1" applyBorder="1" applyAlignment="1" applyProtection="1">
      <alignment vertical="center" shrinkToFit="1"/>
      <protection/>
    </xf>
    <xf numFmtId="49" fontId="6" fillId="33" borderId="36" xfId="42" applyNumberFormat="1" applyFont="1" applyFill="1" applyBorder="1" applyAlignment="1" applyProtection="1">
      <alignment vertical="center"/>
      <protection locked="0"/>
    </xf>
    <xf numFmtId="49" fontId="6" fillId="33" borderId="15" xfId="42" applyNumberFormat="1" applyFont="1" applyFill="1" applyBorder="1" applyProtection="1">
      <alignment vertical="center"/>
      <protection locked="0"/>
    </xf>
    <xf numFmtId="49" fontId="6" fillId="33" borderId="36" xfId="42" applyNumberFormat="1" applyFont="1" applyFill="1" applyBorder="1" applyProtection="1">
      <alignment vertical="center"/>
      <protection locked="0"/>
    </xf>
    <xf numFmtId="49" fontId="6" fillId="33" borderId="15" xfId="42" applyNumberFormat="1" applyFont="1" applyFill="1" applyBorder="1" applyAlignment="1" applyProtection="1">
      <alignment horizontal="right" vertical="center"/>
      <protection locked="0"/>
    </xf>
    <xf numFmtId="49" fontId="6" fillId="33" borderId="37" xfId="42" applyNumberFormat="1" applyFont="1" applyFill="1" applyBorder="1" applyAlignment="1" applyProtection="1">
      <alignment vertical="center"/>
      <protection/>
    </xf>
    <xf numFmtId="0" fontId="6" fillId="33" borderId="0" xfId="42" applyNumberFormat="1" applyFont="1" applyFill="1" applyBorder="1" applyAlignment="1" applyProtection="1">
      <alignment horizontal="center" vertical="center"/>
      <protection/>
    </xf>
    <xf numFmtId="49" fontId="6" fillId="33" borderId="15" xfId="42" applyNumberFormat="1" applyFont="1" applyFill="1" applyBorder="1" applyAlignment="1" applyProtection="1">
      <alignment horizontal="left" vertical="center"/>
      <protection locked="0"/>
    </xf>
    <xf numFmtId="49" fontId="6" fillId="33" borderId="38" xfId="42" applyNumberFormat="1" applyFont="1" applyFill="1" applyBorder="1" applyAlignment="1" applyProtection="1">
      <alignment vertical="center"/>
      <protection locked="0"/>
    </xf>
    <xf numFmtId="49" fontId="6" fillId="33" borderId="39" xfId="42" applyNumberFormat="1" applyFont="1" applyFill="1" applyBorder="1" applyAlignment="1" applyProtection="1">
      <alignment vertical="center"/>
      <protection locked="0"/>
    </xf>
    <xf numFmtId="49" fontId="1" fillId="33" borderId="16" xfId="42" applyNumberFormat="1" applyFont="1" applyFill="1" applyBorder="1" applyAlignment="1" applyProtection="1">
      <alignment horizontal="center" vertical="center"/>
      <protection/>
    </xf>
    <xf numFmtId="49" fontId="1" fillId="33" borderId="11" xfId="42" applyNumberFormat="1" applyFont="1" applyFill="1" applyBorder="1" applyAlignment="1" applyProtection="1">
      <alignment horizontal="center" vertical="center"/>
      <protection/>
    </xf>
    <xf numFmtId="49" fontId="1" fillId="33" borderId="12" xfId="42" applyNumberFormat="1" applyFont="1" applyFill="1" applyBorder="1" applyAlignment="1" applyProtection="1">
      <alignment horizontal="center" vertical="center"/>
      <protection/>
    </xf>
    <xf numFmtId="49" fontId="6" fillId="33" borderId="37" xfId="42" applyNumberFormat="1" applyFont="1" applyFill="1" applyBorder="1" applyAlignment="1" applyProtection="1">
      <alignment vertical="center"/>
      <protection locked="0"/>
    </xf>
    <xf numFmtId="49" fontId="1" fillId="33" borderId="0" xfId="42" applyNumberFormat="1" applyFont="1" applyFill="1" applyBorder="1" applyAlignment="1" applyProtection="1">
      <alignment vertical="center"/>
      <protection/>
    </xf>
    <xf numFmtId="49" fontId="1" fillId="0" borderId="0" xfId="42" applyNumberFormat="1" applyFont="1" applyBorder="1" applyAlignment="1" applyProtection="1">
      <alignment vertical="center"/>
      <protection/>
    </xf>
    <xf numFmtId="49" fontId="5" fillId="33" borderId="11" xfId="42" applyNumberFormat="1" applyFont="1" applyFill="1" applyBorder="1" applyAlignment="1" applyProtection="1">
      <alignment vertical="center"/>
      <protection/>
    </xf>
    <xf numFmtId="49" fontId="1" fillId="33" borderId="11" xfId="42" applyNumberFormat="1" applyFont="1" applyFill="1" applyBorder="1" applyAlignment="1" applyProtection="1">
      <alignment vertical="center"/>
      <protection/>
    </xf>
    <xf numFmtId="49" fontId="1" fillId="0" borderId="11" xfId="42" applyNumberFormat="1" applyFont="1" applyBorder="1" applyAlignment="1" applyProtection="1">
      <alignment vertical="center"/>
      <protection/>
    </xf>
    <xf numFmtId="49" fontId="6" fillId="34" borderId="15" xfId="42" applyNumberFormat="1" applyFont="1" applyFill="1" applyBorder="1" applyAlignment="1" applyProtection="1">
      <alignment vertical="center"/>
      <protection locked="0"/>
    </xf>
    <xf numFmtId="177" fontId="6" fillId="33" borderId="15" xfId="42" applyNumberFormat="1" applyFont="1" applyFill="1" applyBorder="1" applyAlignment="1" applyProtection="1">
      <alignment horizontal="right" vertical="center"/>
      <protection locked="0"/>
    </xf>
    <xf numFmtId="177" fontId="1" fillId="0" borderId="15" xfId="42" applyNumberFormat="1" applyBorder="1" applyAlignment="1" applyProtection="1">
      <alignment horizontal="right" vertical="center"/>
      <protection locked="0"/>
    </xf>
    <xf numFmtId="178" fontId="6" fillId="33" borderId="15" xfId="42" applyNumberFormat="1" applyFont="1" applyFill="1" applyBorder="1" applyAlignment="1" applyProtection="1">
      <alignment horizontal="right" vertical="center"/>
      <protection locked="0"/>
    </xf>
    <xf numFmtId="178" fontId="1" fillId="0" borderId="15" xfId="42" applyNumberFormat="1" applyBorder="1" applyAlignment="1" applyProtection="1">
      <alignment horizontal="right" vertical="center"/>
      <protection locked="0"/>
    </xf>
    <xf numFmtId="49" fontId="1" fillId="0" borderId="15" xfId="42" applyNumberFormat="1" applyBorder="1" applyAlignment="1" applyProtection="1">
      <alignment horizontal="center" vertical="center"/>
      <protection locked="0"/>
    </xf>
    <xf numFmtId="49" fontId="6" fillId="33" borderId="16" xfId="42" applyNumberFormat="1" applyFont="1" applyFill="1" applyBorder="1" applyAlignment="1" applyProtection="1">
      <alignment vertical="center"/>
      <protection locked="0"/>
    </xf>
    <xf numFmtId="49" fontId="6" fillId="33" borderId="12" xfId="42" applyNumberFormat="1" applyFont="1" applyFill="1" applyBorder="1" applyAlignment="1" applyProtection="1">
      <alignment vertical="center"/>
      <protection locked="0"/>
    </xf>
    <xf numFmtId="49" fontId="6" fillId="33" borderId="11" xfId="42" applyNumberFormat="1" applyFont="1" applyFill="1" applyBorder="1" applyAlignment="1" applyProtection="1">
      <alignment vertical="center"/>
      <protection/>
    </xf>
    <xf numFmtId="176" fontId="6" fillId="33" borderId="15" xfId="42" applyNumberFormat="1" applyFont="1" applyFill="1" applyBorder="1" applyAlignment="1" applyProtection="1">
      <alignment horizontal="right" vertical="center"/>
      <protection locked="0"/>
    </xf>
    <xf numFmtId="49" fontId="6" fillId="33" borderId="37" xfId="42" applyNumberFormat="1" applyFont="1" applyFill="1" applyBorder="1" applyAlignment="1" applyProtection="1">
      <alignment horizontal="center" vertical="center"/>
      <protection/>
    </xf>
    <xf numFmtId="176" fontId="6" fillId="33" borderId="37" xfId="42" applyNumberFormat="1" applyFont="1" applyFill="1" applyBorder="1" applyAlignment="1" applyProtection="1">
      <alignment horizontal="center" vertical="center"/>
      <protection/>
    </xf>
    <xf numFmtId="49" fontId="6" fillId="33" borderId="37" xfId="42" applyNumberFormat="1" applyFont="1" applyFill="1" applyBorder="1" applyAlignment="1" applyProtection="1">
      <alignment horizontal="center" vertical="center"/>
      <protection locked="0"/>
    </xf>
    <xf numFmtId="49" fontId="6" fillId="33" borderId="37" xfId="42" applyNumberFormat="1" applyFont="1" applyFill="1" applyBorder="1" applyAlignment="1" applyProtection="1">
      <alignment horizontal="center" vertical="center" wrapText="1"/>
      <protection/>
    </xf>
    <xf numFmtId="176" fontId="6" fillId="33" borderId="37" xfId="42" applyNumberFormat="1" applyFont="1" applyFill="1" applyBorder="1" applyAlignment="1" applyProtection="1">
      <alignment horizontal="center" vertical="center" wrapText="1"/>
      <protection/>
    </xf>
    <xf numFmtId="176" fontId="6" fillId="33" borderId="37" xfId="42" applyNumberFormat="1" applyFont="1" applyFill="1" applyBorder="1" applyAlignment="1" applyProtection="1">
      <alignment horizontal="center" vertical="center"/>
      <protection locked="0"/>
    </xf>
    <xf numFmtId="49" fontId="6" fillId="33" borderId="0" xfId="42" applyNumberFormat="1" applyFont="1" applyFill="1" applyBorder="1" applyProtection="1">
      <alignment vertical="center"/>
      <protection/>
    </xf>
    <xf numFmtId="49" fontId="1" fillId="33" borderId="15" xfId="42" applyNumberFormat="1" applyFont="1" applyFill="1" applyBorder="1" applyAlignment="1" applyProtection="1">
      <alignment horizontal="center" vertical="center"/>
      <protection locked="0"/>
    </xf>
    <xf numFmtId="49" fontId="13" fillId="33" borderId="0" xfId="42" applyNumberFormat="1" applyFont="1" applyFill="1" applyAlignment="1">
      <alignment vertical="center"/>
      <protection/>
    </xf>
    <xf numFmtId="176" fontId="6" fillId="33" borderId="15" xfId="42" applyNumberFormat="1" applyFont="1" applyFill="1" applyBorder="1" applyProtection="1">
      <alignment vertical="center"/>
      <protection locked="0"/>
    </xf>
    <xf numFmtId="0" fontId="2" fillId="0" borderId="0" xfId="43" applyFont="1" applyBorder="1" applyAlignment="1" applyProtection="1">
      <alignment horizontal="center" wrapText="1"/>
      <protection/>
    </xf>
    <xf numFmtId="49" fontId="2" fillId="0" borderId="0" xfId="43" applyNumberFormat="1" applyFont="1" applyAlignment="1" applyProtection="1">
      <alignment horizontal="distributed" vertical="center" wrapText="1"/>
      <protection/>
    </xf>
    <xf numFmtId="0" fontId="2" fillId="0" borderId="0" xfId="43" applyFont="1" applyBorder="1" applyAlignment="1" applyProtection="1">
      <alignment horizontal="left" wrapText="1"/>
      <protection/>
    </xf>
    <xf numFmtId="0" fontId="2" fillId="0" borderId="15" xfId="43" applyNumberFormat="1" applyFont="1" applyBorder="1" applyAlignment="1" applyProtection="1">
      <alignment horizontal="center" wrapText="1"/>
      <protection/>
    </xf>
    <xf numFmtId="0" fontId="2" fillId="0" borderId="36" xfId="43" applyNumberFormat="1" applyFont="1" applyBorder="1" applyAlignment="1" applyProtection="1">
      <alignment horizontal="center" readingOrder="1"/>
      <protection/>
    </xf>
    <xf numFmtId="0" fontId="2" fillId="0" borderId="36" xfId="43" applyNumberFormat="1" applyFont="1" applyBorder="1" applyAlignment="1" applyProtection="1">
      <alignment horizontal="center" wrapText="1"/>
      <protection/>
    </xf>
    <xf numFmtId="0" fontId="58" fillId="0" borderId="0" xfId="43" applyFont="1" applyBorder="1" applyAlignment="1" applyProtection="1">
      <alignment horizontal="right" vertical="center" wrapText="1"/>
      <protection/>
    </xf>
    <xf numFmtId="0" fontId="64" fillId="0" borderId="0" xfId="43" applyFont="1" applyAlignment="1" applyProtection="1">
      <alignment horizontal="center" vertical="center"/>
      <protection/>
    </xf>
    <xf numFmtId="0" fontId="2" fillId="0" borderId="0" xfId="43" applyFont="1" applyAlignment="1" applyProtection="1">
      <alignment horizontal="distributed" vertical="justify" wrapText="1"/>
      <protection/>
    </xf>
    <xf numFmtId="0" fontId="6" fillId="0" borderId="0" xfId="43" applyFont="1" applyAlignment="1" applyProtection="1">
      <alignment horizontal="right" vertical="top" wrapText="1"/>
      <protection/>
    </xf>
    <xf numFmtId="0" fontId="2" fillId="0" borderId="0" xfId="43" applyFont="1" applyAlignment="1" applyProtection="1">
      <alignment horizontal="distributed" vertical="center" wrapText="1"/>
      <protection/>
    </xf>
    <xf numFmtId="0" fontId="2" fillId="0" borderId="0" xfId="43" applyFont="1" applyAlignment="1" applyProtection="1">
      <alignment horizontal="left" wrapText="1"/>
      <protection/>
    </xf>
    <xf numFmtId="49" fontId="2" fillId="0" borderId="0" xfId="43" applyNumberFormat="1" applyFont="1" applyBorder="1" applyAlignment="1" applyProtection="1">
      <alignment horizontal="distributed" vertical="center"/>
      <protection/>
    </xf>
    <xf numFmtId="0" fontId="58" fillId="0" borderId="28" xfId="43" applyFont="1" applyBorder="1" applyAlignment="1" applyProtection="1">
      <alignment horizontal="right" vertical="center" wrapText="1"/>
      <protection/>
    </xf>
    <xf numFmtId="0" fontId="58" fillId="0" borderId="21" xfId="43" applyFont="1" applyBorder="1" applyAlignment="1" applyProtection="1">
      <alignment horizontal="left" vertical="center" wrapText="1"/>
      <protection/>
    </xf>
    <xf numFmtId="0" fontId="58" fillId="0" borderId="21" xfId="43" applyFont="1" applyBorder="1" applyAlignment="1" applyProtection="1">
      <alignment horizontal="right" vertical="center" wrapText="1"/>
      <protection/>
    </xf>
    <xf numFmtId="0" fontId="58" fillId="34" borderId="40" xfId="43" applyFont="1" applyFill="1" applyBorder="1" applyAlignment="1" applyProtection="1">
      <alignment horizontal="center" vertical="center" wrapText="1"/>
      <protection/>
    </xf>
    <xf numFmtId="0" fontId="58" fillId="34" borderId="41" xfId="43" applyFont="1" applyFill="1" applyBorder="1" applyAlignment="1" applyProtection="1">
      <alignment horizontal="center" vertical="center" wrapText="1"/>
      <protection/>
    </xf>
    <xf numFmtId="0" fontId="58" fillId="34" borderId="42" xfId="43" applyFont="1" applyFill="1" applyBorder="1" applyAlignment="1" applyProtection="1">
      <alignment horizontal="center" vertical="center" wrapText="1"/>
      <protection/>
    </xf>
    <xf numFmtId="0" fontId="58" fillId="34" borderId="33" xfId="43" applyFont="1" applyFill="1" applyBorder="1" applyAlignment="1" applyProtection="1">
      <alignment horizontal="center" vertical="center" wrapText="1"/>
      <protection/>
    </xf>
    <xf numFmtId="0" fontId="58" fillId="34" borderId="34" xfId="43" applyFont="1" applyFill="1" applyBorder="1" applyAlignment="1" applyProtection="1">
      <alignment horizontal="center" vertical="center" wrapText="1"/>
      <protection/>
    </xf>
    <xf numFmtId="0" fontId="58" fillId="34" borderId="35" xfId="43" applyFont="1" applyFill="1" applyBorder="1" applyAlignment="1" applyProtection="1">
      <alignment horizontal="center" vertical="center" wrapText="1"/>
      <protection/>
    </xf>
    <xf numFmtId="0" fontId="58" fillId="0" borderId="0" xfId="43" applyFont="1" applyBorder="1" applyAlignment="1" applyProtection="1">
      <alignment horizontal="left" vertical="center" wrapText="1"/>
      <protection/>
    </xf>
    <xf numFmtId="0" fontId="58" fillId="34" borderId="25" xfId="43" applyFont="1" applyFill="1" applyBorder="1" applyAlignment="1" applyProtection="1">
      <alignment horizontal="center" vertical="center" wrapText="1"/>
      <protection/>
    </xf>
    <xf numFmtId="0" fontId="58" fillId="34" borderId="23" xfId="43" applyFont="1" applyFill="1" applyBorder="1" applyAlignment="1" applyProtection="1">
      <alignment horizontal="center" vertical="center" wrapText="1"/>
      <protection/>
    </xf>
    <xf numFmtId="0" fontId="58" fillId="34" borderId="22" xfId="43" applyFont="1" applyFill="1" applyBorder="1" applyAlignment="1" applyProtection="1">
      <alignment horizontal="center" vertical="center" wrapText="1"/>
      <protection/>
    </xf>
    <xf numFmtId="0" fontId="65" fillId="0" borderId="33" xfId="43" applyFont="1" applyBorder="1" applyAlignment="1" applyProtection="1">
      <alignment horizontal="left" vertical="center" wrapText="1"/>
      <protection locked="0"/>
    </xf>
    <xf numFmtId="0" fontId="65" fillId="0" borderId="34" xfId="43" applyFont="1" applyBorder="1" applyAlignment="1" applyProtection="1">
      <alignment horizontal="left" vertical="center" wrapText="1"/>
      <protection locked="0"/>
    </xf>
    <xf numFmtId="0" fontId="58" fillId="34" borderId="43" xfId="43" applyFont="1" applyFill="1" applyBorder="1" applyAlignment="1" applyProtection="1">
      <alignment horizontal="center" vertical="center" wrapText="1"/>
      <protection/>
    </xf>
    <xf numFmtId="0" fontId="58" fillId="34" borderId="24" xfId="43" applyFont="1" applyFill="1" applyBorder="1" applyAlignment="1" applyProtection="1">
      <alignment horizontal="center" vertical="center" wrapText="1"/>
      <protection/>
    </xf>
    <xf numFmtId="0" fontId="58" fillId="0" borderId="25" xfId="43" applyFont="1" applyBorder="1" applyAlignment="1" applyProtection="1">
      <alignment horizontal="justify" wrapText="1"/>
      <protection locked="0"/>
    </xf>
    <xf numFmtId="0" fontId="58" fillId="0" borderId="23" xfId="43" applyFont="1" applyBorder="1" applyAlignment="1" applyProtection="1">
      <alignment horizontal="justify" wrapText="1"/>
      <protection locked="0"/>
    </xf>
    <xf numFmtId="0" fontId="61" fillId="0" borderId="40" xfId="43" applyFont="1" applyBorder="1" applyAlignment="1" applyProtection="1">
      <alignment horizontal="center" vertical="center"/>
      <protection locked="0"/>
    </xf>
    <xf numFmtId="0" fontId="61" fillId="0" borderId="41" xfId="43" applyFont="1" applyBorder="1" applyAlignment="1" applyProtection="1">
      <alignment horizontal="center" vertical="center"/>
      <protection locked="0"/>
    </xf>
    <xf numFmtId="0" fontId="58" fillId="0" borderId="40" xfId="43" applyFont="1" applyBorder="1" applyAlignment="1" applyProtection="1">
      <alignment horizontal="center" wrapText="1"/>
      <protection locked="0"/>
    </xf>
    <xf numFmtId="0" fontId="58" fillId="0" borderId="41" xfId="43" applyFont="1" applyBorder="1" applyAlignment="1" applyProtection="1">
      <alignment horizontal="center" wrapText="1"/>
      <protection locked="0"/>
    </xf>
    <xf numFmtId="0" fontId="58" fillId="0" borderId="40" xfId="43" applyFont="1" applyBorder="1" applyAlignment="1" applyProtection="1">
      <alignment horizontal="left" vertical="center" wrapText="1"/>
      <protection locked="0"/>
    </xf>
    <xf numFmtId="0" fontId="58" fillId="0" borderId="41" xfId="43" applyFont="1" applyBorder="1" applyAlignment="1" applyProtection="1">
      <alignment horizontal="left" vertical="center" wrapText="1"/>
      <protection locked="0"/>
    </xf>
    <xf numFmtId="0" fontId="65" fillId="0" borderId="40" xfId="43" applyFont="1" applyBorder="1" applyAlignment="1" applyProtection="1">
      <alignment horizontal="left" vertical="center"/>
      <protection locked="0"/>
    </xf>
    <xf numFmtId="0" fontId="65" fillId="0" borderId="41" xfId="43" applyFont="1" applyBorder="1" applyAlignment="1" applyProtection="1">
      <alignment horizontal="left" vertical="center"/>
      <protection locked="0"/>
    </xf>
    <xf numFmtId="0" fontId="58" fillId="0" borderId="0" xfId="43" applyFont="1" applyAlignment="1">
      <alignment horizontal="left" vertical="center"/>
      <protection/>
    </xf>
    <xf numFmtId="0" fontId="61" fillId="0" borderId="28" xfId="43" applyFont="1" applyBorder="1" applyAlignment="1" applyProtection="1">
      <alignment horizontal="center" vertical="center"/>
      <protection locked="0"/>
    </xf>
    <xf numFmtId="0" fontId="58" fillId="0" borderId="0" xfId="43" applyFont="1" applyAlignment="1">
      <alignment horizontal="left" vertical="center" wrapText="1"/>
      <protection/>
    </xf>
    <xf numFmtId="0" fontId="15" fillId="0" borderId="0" xfId="40" applyFont="1" applyAlignment="1" applyProtection="1">
      <alignment horizontal="center"/>
      <protection/>
    </xf>
    <xf numFmtId="0" fontId="6" fillId="0" borderId="0" xfId="40" applyFont="1" applyAlignment="1" applyProtection="1">
      <alignment horizontal="justify" wrapText="1"/>
      <protection/>
    </xf>
    <xf numFmtId="0" fontId="2" fillId="0" borderId="0" xfId="40" applyFont="1" applyAlignment="1" applyProtection="1">
      <alignment horizontal="distributed" vertical="justify" wrapText="1"/>
      <protection/>
    </xf>
    <xf numFmtId="0" fontId="6" fillId="0" borderId="0" xfId="40" applyFont="1" applyAlignment="1" applyProtection="1">
      <alignment horizontal="right" vertical="top" wrapText="1"/>
      <protection/>
    </xf>
    <xf numFmtId="0" fontId="2" fillId="0" borderId="0" xfId="40" applyFont="1" applyAlignment="1" applyProtection="1">
      <alignment horizontal="distributed" vertical="center" wrapText="1"/>
      <protection/>
    </xf>
    <xf numFmtId="0" fontId="2" fillId="0" borderId="0" xfId="40" applyFont="1" applyAlignment="1" applyProtection="1">
      <alignment horizontal="left" wrapText="1"/>
      <protection/>
    </xf>
    <xf numFmtId="0" fontId="2" fillId="0" borderId="0" xfId="40" applyNumberFormat="1" applyFont="1" applyBorder="1" applyAlignment="1" applyProtection="1">
      <alignment horizontal="left" wrapText="1"/>
      <protection/>
    </xf>
    <xf numFmtId="0" fontId="2" fillId="34" borderId="21" xfId="40" applyFont="1" applyFill="1" applyBorder="1" applyAlignment="1" applyProtection="1">
      <alignment horizontal="center" wrapText="1"/>
      <protection/>
    </xf>
    <xf numFmtId="0" fontId="2" fillId="34" borderId="44" xfId="40" applyFont="1" applyFill="1" applyBorder="1" applyAlignment="1" applyProtection="1">
      <alignment horizontal="center" wrapText="1"/>
      <protection/>
    </xf>
    <xf numFmtId="0" fontId="2" fillId="34" borderId="24" xfId="40" applyFont="1" applyFill="1" applyBorder="1" applyAlignment="1" applyProtection="1">
      <alignment horizontal="center" wrapText="1"/>
      <protection/>
    </xf>
    <xf numFmtId="0" fontId="6" fillId="34" borderId="43" xfId="40" applyFont="1" applyFill="1" applyBorder="1" applyAlignment="1" applyProtection="1">
      <alignment horizontal="center" wrapText="1"/>
      <protection/>
    </xf>
    <xf numFmtId="0" fontId="6" fillId="34" borderId="44" xfId="40" applyFont="1" applyFill="1" applyBorder="1" applyAlignment="1" applyProtection="1">
      <alignment horizontal="center" wrapText="1"/>
      <protection/>
    </xf>
    <xf numFmtId="0" fontId="2" fillId="34" borderId="28" xfId="40" applyFont="1" applyFill="1" applyBorder="1" applyAlignment="1" applyProtection="1">
      <alignment horizontal="center" vertical="top" wrapText="1"/>
      <protection/>
    </xf>
    <xf numFmtId="0" fontId="2" fillId="34" borderId="25" xfId="40" applyFont="1" applyFill="1" applyBorder="1" applyAlignment="1" applyProtection="1">
      <alignment horizontal="center" vertical="top" wrapText="1"/>
      <protection/>
    </xf>
    <xf numFmtId="0" fontId="6" fillId="34" borderId="33" xfId="40" applyFont="1" applyFill="1" applyBorder="1" applyAlignment="1" applyProtection="1">
      <alignment horizontal="center" vertical="top" wrapText="1"/>
      <protection/>
    </xf>
    <xf numFmtId="0" fontId="6" fillId="34" borderId="28" xfId="40" applyFont="1" applyFill="1" applyBorder="1" applyAlignment="1" applyProtection="1">
      <alignment horizontal="center" vertical="top" wrapText="1"/>
      <protection/>
    </xf>
    <xf numFmtId="0" fontId="2" fillId="34" borderId="28" xfId="40" applyFont="1" applyFill="1" applyBorder="1" applyAlignment="1">
      <alignment horizontal="justify" vertical="top" wrapText="1"/>
      <protection/>
    </xf>
    <xf numFmtId="0" fontId="2" fillId="34" borderId="25" xfId="40" applyFont="1" applyFill="1" applyBorder="1" applyAlignment="1">
      <alignment horizontal="justify" vertical="top" wrapText="1"/>
      <protection/>
    </xf>
    <xf numFmtId="0" fontId="2" fillId="0" borderId="33" xfId="40" applyFont="1" applyBorder="1" applyAlignment="1" applyProtection="1">
      <alignment horizontal="center" wrapText="1"/>
      <protection locked="0"/>
    </xf>
    <xf numFmtId="0" fontId="2" fillId="0" borderId="28" xfId="40" applyFont="1" applyBorder="1" applyAlignment="1" applyProtection="1">
      <alignment horizontal="center" wrapText="1"/>
      <protection locked="0"/>
    </xf>
    <xf numFmtId="0" fontId="2" fillId="0" borderId="36" xfId="40" applyNumberFormat="1" applyFont="1" applyBorder="1" applyAlignment="1" applyProtection="1">
      <alignment horizontal="left" readingOrder="1"/>
      <protection/>
    </xf>
    <xf numFmtId="49" fontId="2" fillId="0" borderId="0" xfId="40" applyNumberFormat="1" applyFont="1" applyAlignment="1" applyProtection="1">
      <alignment horizontal="distributed" vertical="center" wrapText="1"/>
      <protection/>
    </xf>
    <xf numFmtId="0" fontId="2" fillId="0" borderId="0" xfId="40" applyFont="1" applyBorder="1" applyAlignment="1" applyProtection="1">
      <alignment horizontal="left" wrapText="1"/>
      <protection/>
    </xf>
    <xf numFmtId="0" fontId="2" fillId="0" borderId="15" xfId="40" applyNumberFormat="1" applyFont="1" applyBorder="1" applyAlignment="1" applyProtection="1">
      <alignment horizontal="left" wrapText="1"/>
      <protection/>
    </xf>
    <xf numFmtId="49" fontId="2" fillId="0" borderId="0" xfId="40" applyNumberFormat="1" applyFont="1" applyBorder="1" applyAlignment="1" applyProtection="1">
      <alignment horizontal="distributed" vertical="center"/>
      <protection/>
    </xf>
    <xf numFmtId="0" fontId="2" fillId="34" borderId="0" xfId="40" applyFont="1" applyFill="1" applyAlignment="1">
      <alignment horizontal="justify" vertical="top" wrapText="1"/>
      <protection/>
    </xf>
    <xf numFmtId="0" fontId="2" fillId="34" borderId="23" xfId="40" applyFont="1" applyFill="1" applyBorder="1" applyAlignment="1">
      <alignment horizontal="justify" vertical="top" wrapText="1"/>
      <protection/>
    </xf>
    <xf numFmtId="0" fontId="2" fillId="0" borderId="34" xfId="40" applyFont="1" applyBorder="1" applyAlignment="1" applyProtection="1">
      <alignment horizontal="center" wrapText="1"/>
      <protection locked="0"/>
    </xf>
    <xf numFmtId="0" fontId="2" fillId="0" borderId="0" xfId="40" applyFont="1" applyBorder="1" applyAlignment="1" applyProtection="1">
      <alignment horizontal="center" wrapText="1"/>
      <protection locked="0"/>
    </xf>
    <xf numFmtId="0" fontId="2" fillId="0" borderId="34" xfId="40" applyFont="1" applyBorder="1" applyAlignment="1" applyProtection="1">
      <alignment horizontal="center" vertical="center" wrapText="1"/>
      <protection locked="0"/>
    </xf>
    <xf numFmtId="0" fontId="2" fillId="0" borderId="0" xfId="40" applyFont="1" applyBorder="1" applyAlignment="1" applyProtection="1">
      <alignment horizontal="center" vertical="center" wrapText="1"/>
      <protection locked="0"/>
    </xf>
    <xf numFmtId="0" fontId="2" fillId="34" borderId="0" xfId="40" applyFont="1" applyFill="1" applyAlignment="1">
      <alignment horizontal="left" vertical="top" wrapText="1"/>
      <protection/>
    </xf>
    <xf numFmtId="0" fontId="2" fillId="34" borderId="23" xfId="40" applyFont="1" applyFill="1" applyBorder="1" applyAlignment="1">
      <alignment horizontal="left" vertical="top" wrapText="1"/>
      <protection/>
    </xf>
    <xf numFmtId="0" fontId="6" fillId="34" borderId="44" xfId="40" applyFont="1" applyFill="1" applyBorder="1" applyAlignment="1">
      <alignment horizontal="center" wrapText="1"/>
      <protection/>
    </xf>
    <xf numFmtId="0" fontId="6" fillId="34" borderId="24" xfId="40" applyFont="1" applyFill="1" applyBorder="1" applyAlignment="1">
      <alignment horizontal="center" wrapText="1"/>
      <protection/>
    </xf>
    <xf numFmtId="0" fontId="6" fillId="34" borderId="43" xfId="40" applyFont="1" applyFill="1" applyBorder="1" applyAlignment="1">
      <alignment horizontal="center" wrapText="1"/>
      <protection/>
    </xf>
    <xf numFmtId="0" fontId="6" fillId="34" borderId="28" xfId="40" applyFont="1" applyFill="1" applyBorder="1" applyAlignment="1">
      <alignment horizontal="justify" wrapText="1"/>
      <protection/>
    </xf>
    <xf numFmtId="0" fontId="6" fillId="34" borderId="25" xfId="40" applyFont="1" applyFill="1" applyBorder="1" applyAlignment="1">
      <alignment horizontal="justify" wrapText="1"/>
      <protection/>
    </xf>
    <xf numFmtId="0" fontId="6" fillId="34" borderId="33" xfId="40" applyFont="1" applyFill="1" applyBorder="1" applyAlignment="1">
      <alignment horizontal="center" wrapText="1"/>
      <protection/>
    </xf>
    <xf numFmtId="0" fontId="6" fillId="34" borderId="28" xfId="40" applyFont="1" applyFill="1" applyBorder="1" applyAlignment="1">
      <alignment horizontal="center" wrapText="1"/>
      <protection/>
    </xf>
    <xf numFmtId="0" fontId="6" fillId="34" borderId="0" xfId="40" applyFont="1" applyFill="1" applyAlignment="1">
      <alignment horizontal="justify" wrapText="1"/>
      <protection/>
    </xf>
    <xf numFmtId="0" fontId="6" fillId="34" borderId="23" xfId="40" applyFont="1" applyFill="1" applyBorder="1" applyAlignment="1">
      <alignment horizontal="justify" wrapText="1"/>
      <protection/>
    </xf>
    <xf numFmtId="0" fontId="6" fillId="0" borderId="34" xfId="40" applyFont="1" applyBorder="1" applyAlignment="1" applyProtection="1">
      <alignment horizontal="center" wrapText="1"/>
      <protection locked="0"/>
    </xf>
    <xf numFmtId="0" fontId="6" fillId="0" borderId="0" xfId="40" applyFont="1" applyBorder="1" applyAlignment="1" applyProtection="1">
      <alignment horizontal="center" wrapText="1"/>
      <protection locked="0"/>
    </xf>
    <xf numFmtId="0" fontId="2" fillId="34" borderId="21" xfId="40" applyFont="1" applyFill="1" applyBorder="1" applyAlignment="1">
      <alignment horizontal="justify" vertical="top" wrapText="1"/>
      <protection/>
    </xf>
    <xf numFmtId="0" fontId="2" fillId="34" borderId="22" xfId="40" applyFont="1" applyFill="1" applyBorder="1" applyAlignment="1">
      <alignment horizontal="justify" vertical="top" wrapText="1"/>
      <protection/>
    </xf>
    <xf numFmtId="0" fontId="2" fillId="0" borderId="35" xfId="40" applyFont="1" applyBorder="1" applyAlignment="1" applyProtection="1">
      <alignment horizontal="center" wrapText="1"/>
      <protection locked="0"/>
    </xf>
    <xf numFmtId="0" fontId="2" fillId="0" borderId="21" xfId="40" applyFont="1" applyBorder="1" applyAlignment="1" applyProtection="1">
      <alignment horizontal="center" wrapText="1"/>
      <protection locked="0"/>
    </xf>
    <xf numFmtId="0" fontId="6" fillId="34" borderId="21" xfId="40" applyFont="1" applyFill="1" applyBorder="1" applyAlignment="1">
      <alignment horizontal="justify" wrapText="1"/>
      <protection/>
    </xf>
    <xf numFmtId="0" fontId="6" fillId="34" borderId="22" xfId="40" applyFont="1" applyFill="1" applyBorder="1" applyAlignment="1">
      <alignment horizontal="justify" wrapText="1"/>
      <protection/>
    </xf>
    <xf numFmtId="0" fontId="6" fillId="0" borderId="35" xfId="40" applyFont="1" applyBorder="1" applyAlignment="1" applyProtection="1">
      <alignment horizontal="center" wrapText="1"/>
      <protection locked="0"/>
    </xf>
    <xf numFmtId="0" fontId="6" fillId="0" borderId="21" xfId="40" applyFont="1" applyBorder="1" applyAlignment="1" applyProtection="1">
      <alignment horizontal="center" wrapText="1"/>
      <protection locked="0"/>
    </xf>
    <xf numFmtId="0" fontId="2" fillId="0" borderId="0" xfId="40" applyFont="1" applyBorder="1" applyAlignment="1">
      <alignment horizontal="justify" wrapText="1"/>
      <protection/>
    </xf>
    <xf numFmtId="0" fontId="2" fillId="0" borderId="0" xfId="40" applyFont="1" applyAlignment="1">
      <alignment horizontal="center" readingOrder="1"/>
      <protection/>
    </xf>
    <xf numFmtId="0" fontId="2" fillId="0" borderId="15" xfId="40" applyFont="1" applyBorder="1" applyAlignment="1" applyProtection="1">
      <alignment horizontal="center" wrapText="1"/>
      <protection locked="0"/>
    </xf>
    <xf numFmtId="0" fontId="2" fillId="0" borderId="0" xfId="40" applyFont="1" applyAlignment="1" applyProtection="1">
      <alignment horizontal="left" wrapText="1"/>
      <protection locked="0"/>
    </xf>
    <xf numFmtId="0" fontId="2" fillId="34" borderId="0" xfId="40" applyFont="1" applyFill="1" applyAlignment="1">
      <alignment horizontal="justify" wrapText="1"/>
      <protection/>
    </xf>
    <xf numFmtId="0" fontId="2" fillId="34" borderId="23" xfId="40" applyFont="1" applyFill="1" applyBorder="1" applyAlignment="1">
      <alignment horizontal="justify" wrapText="1"/>
      <protection/>
    </xf>
    <xf numFmtId="0" fontId="66" fillId="0" borderId="0" xfId="41" applyFont="1" applyAlignment="1" applyProtection="1">
      <alignment horizontal="left" vertical="top" wrapText="1"/>
      <protection/>
    </xf>
    <xf numFmtId="0" fontId="2" fillId="0" borderId="0" xfId="40" applyFont="1" applyAlignment="1">
      <alignment horizontal="left" wrapText="1"/>
      <protection/>
    </xf>
    <xf numFmtId="49" fontId="2" fillId="0" borderId="15" xfId="40" applyNumberFormat="1" applyFont="1" applyBorder="1" applyAlignment="1" applyProtection="1">
      <alignment horizontal="left" wrapText="1"/>
      <protection locked="0"/>
    </xf>
    <xf numFmtId="0" fontId="2" fillId="0" borderId="0" xfId="40" applyFont="1" applyBorder="1" applyAlignment="1">
      <alignment horizontal="left" wrapText="1" readingOrder="2"/>
      <protection/>
    </xf>
    <xf numFmtId="49" fontId="2" fillId="0" borderId="36" xfId="40" applyNumberFormat="1" applyFont="1" applyBorder="1" applyAlignment="1" applyProtection="1">
      <alignment horizontal="left" readingOrder="2"/>
      <protection locked="0"/>
    </xf>
    <xf numFmtId="0" fontId="2" fillId="0" borderId="36" xfId="40" applyFont="1" applyBorder="1" applyAlignment="1" applyProtection="1">
      <alignment horizontal="center" wrapText="1" readingOrder="2"/>
      <protection locked="0"/>
    </xf>
    <xf numFmtId="0" fontId="57" fillId="0" borderId="0" xfId="40" applyFont="1" applyAlignment="1">
      <alignment horizontal="left" wrapText="1"/>
      <protection/>
    </xf>
    <xf numFmtId="0" fontId="2" fillId="34" borderId="28" xfId="40" applyFont="1" applyFill="1" applyBorder="1" applyAlignment="1">
      <alignment horizontal="left" wrapText="1"/>
      <protection/>
    </xf>
    <xf numFmtId="0" fontId="2" fillId="34" borderId="25" xfId="40" applyFont="1" applyFill="1" applyBorder="1" applyAlignment="1">
      <alignment horizontal="left" wrapText="1"/>
      <protection/>
    </xf>
    <xf numFmtId="0" fontId="2" fillId="34" borderId="33" xfId="40" applyFont="1" applyFill="1" applyBorder="1" applyAlignment="1" quotePrefix="1">
      <alignment horizontal="center" wrapText="1"/>
      <protection/>
    </xf>
    <xf numFmtId="0" fontId="2" fillId="34" borderId="25" xfId="40" applyFont="1" applyFill="1" applyBorder="1" applyAlignment="1">
      <alignment horizontal="center" wrapText="1"/>
      <protection/>
    </xf>
    <xf numFmtId="0" fontId="17" fillId="0" borderId="34" xfId="40" applyFont="1" applyBorder="1" applyAlignment="1" applyProtection="1">
      <alignment horizontal="center" wrapText="1"/>
      <protection locked="0"/>
    </xf>
    <xf numFmtId="0" fontId="17" fillId="0" borderId="0" xfId="40" applyFont="1" applyBorder="1" applyAlignment="1" applyProtection="1">
      <alignment horizontal="center" wrapText="1"/>
      <protection locked="0"/>
    </xf>
    <xf numFmtId="0" fontId="2" fillId="34" borderId="0" xfId="40" applyFont="1" applyFill="1" applyBorder="1" applyAlignment="1">
      <alignment horizontal="left" wrapText="1"/>
      <protection/>
    </xf>
    <xf numFmtId="0" fontId="2" fillId="34" borderId="23" xfId="40" applyFont="1" applyFill="1" applyBorder="1" applyAlignment="1">
      <alignment horizontal="left" wrapText="1"/>
      <protection/>
    </xf>
    <xf numFmtId="0" fontId="2" fillId="34" borderId="34" xfId="40" applyFont="1" applyFill="1" applyBorder="1" applyAlignment="1" quotePrefix="1">
      <alignment horizontal="center" wrapText="1"/>
      <protection/>
    </xf>
    <xf numFmtId="0" fontId="2" fillId="34" borderId="23" xfId="40" applyFont="1" applyFill="1" applyBorder="1" applyAlignment="1">
      <alignment horizontal="center" wrapText="1"/>
      <protection/>
    </xf>
    <xf numFmtId="0" fontId="2" fillId="34" borderId="28" xfId="40" applyFont="1" applyFill="1" applyBorder="1" applyAlignment="1">
      <alignment horizontal="center" wrapText="1"/>
      <protection/>
    </xf>
    <xf numFmtId="0" fontId="2" fillId="34" borderId="0" xfId="40" applyFont="1" applyFill="1" applyBorder="1" applyAlignment="1">
      <alignment horizontal="center" wrapText="1"/>
      <protection/>
    </xf>
    <xf numFmtId="0" fontId="2" fillId="34" borderId="44" xfId="40" applyFont="1" applyFill="1" applyBorder="1" applyAlignment="1">
      <alignment horizontal="center" wrapText="1"/>
      <protection/>
    </xf>
    <xf numFmtId="0" fontId="2" fillId="34" borderId="24" xfId="40" applyFont="1" applyFill="1" applyBorder="1" applyAlignment="1">
      <alignment horizontal="center" wrapText="1"/>
      <protection/>
    </xf>
    <xf numFmtId="0" fontId="2" fillId="34" borderId="43" xfId="40" applyFont="1" applyFill="1" applyBorder="1" applyAlignment="1">
      <alignment horizontal="center" wrapText="1"/>
      <protection/>
    </xf>
    <xf numFmtId="0" fontId="2" fillId="34" borderId="21" xfId="40" applyFont="1" applyFill="1" applyBorder="1" applyAlignment="1">
      <alignment horizontal="left" wrapText="1"/>
      <protection/>
    </xf>
    <xf numFmtId="0" fontId="2" fillId="34" borderId="22" xfId="40" applyFont="1" applyFill="1" applyBorder="1" applyAlignment="1">
      <alignment horizontal="left" wrapText="1"/>
      <protection/>
    </xf>
    <xf numFmtId="0" fontId="2" fillId="34" borderId="35" xfId="40" applyFont="1" applyFill="1" applyBorder="1" applyAlignment="1" quotePrefix="1">
      <alignment horizontal="center" wrapText="1"/>
      <protection/>
    </xf>
    <xf numFmtId="0" fontId="2" fillId="34" borderId="22" xfId="40" applyFont="1" applyFill="1" applyBorder="1" applyAlignment="1">
      <alignment horizontal="center" wrapText="1"/>
      <protection/>
    </xf>
    <xf numFmtId="0" fontId="17" fillId="0" borderId="35" xfId="40" applyFont="1" applyBorder="1" applyAlignment="1" applyProtection="1">
      <alignment horizontal="center" wrapText="1"/>
      <protection locked="0"/>
    </xf>
    <xf numFmtId="0" fontId="17" fillId="0" borderId="21" xfId="40" applyFont="1" applyBorder="1" applyAlignment="1" applyProtection="1">
      <alignment horizontal="center" wrapText="1"/>
      <protection locked="0"/>
    </xf>
    <xf numFmtId="0" fontId="17" fillId="34" borderId="43" xfId="40" applyFont="1" applyFill="1" applyBorder="1" applyAlignment="1">
      <alignment horizontal="center" wrapText="1"/>
      <protection/>
    </xf>
    <xf numFmtId="0" fontId="17" fillId="34" borderId="44" xfId="40" applyFont="1" applyFill="1" applyBorder="1" applyAlignment="1">
      <alignment horizontal="center" wrapText="1"/>
      <protection/>
    </xf>
    <xf numFmtId="0" fontId="2" fillId="0" borderId="0" xfId="40" applyFont="1" applyAlignment="1">
      <alignment horizontal="left"/>
      <protection/>
    </xf>
    <xf numFmtId="0" fontId="20" fillId="0" borderId="0" xfId="40" applyFont="1" applyAlignment="1">
      <alignment horizontal="left"/>
      <protection/>
    </xf>
    <xf numFmtId="0" fontId="2" fillId="0" borderId="26" xfId="40" applyFont="1" applyBorder="1" applyAlignment="1" applyProtection="1" quotePrefix="1">
      <alignment horizontal="center" wrapText="1"/>
      <protection locked="0"/>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dxfs count="40">
    <dxf>
      <font>
        <color rgb="FFFF000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border>
        <bottom style="thin"/>
      </border>
    </dxf>
    <dxf>
      <font>
        <color rgb="FFFF0000"/>
      </font>
      <border>
        <bottom style="thin"/>
      </border>
    </dxf>
    <dxf>
      <font>
        <color rgb="FFFF0000"/>
      </font>
      <border>
        <bottom style="thin">
          <color rgb="FF000000"/>
        </bottom>
      </border>
    </dxf>
    <dxf>
      <fill>
        <patternFill>
          <bgColor rgb="FFFF0000"/>
        </patternFill>
      </fill>
      <border>
        <bottom style="thin">
          <color rgb="FF000000"/>
        </bottom>
      </border>
    </dxf>
    <dxf>
      <font>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12</xdr:row>
      <xdr:rowOff>28575</xdr:rowOff>
    </xdr:from>
    <xdr:to>
      <xdr:col>6</xdr:col>
      <xdr:colOff>209550</xdr:colOff>
      <xdr:row>12</xdr:row>
      <xdr:rowOff>266700</xdr:rowOff>
    </xdr:to>
    <xdr:sp>
      <xdr:nvSpPr>
        <xdr:cNvPr id="1" name="TextBox 115"/>
        <xdr:cNvSpPr txBox="1">
          <a:spLocks noChangeArrowheads="1"/>
        </xdr:cNvSpPr>
      </xdr:nvSpPr>
      <xdr:spPr>
        <a:xfrm>
          <a:off x="1866900" y="2352675"/>
          <a:ext cx="161925" cy="238125"/>
        </a:xfrm>
        <a:prstGeom prst="rect">
          <a:avLst/>
        </a:prstGeom>
        <a:solidFill>
          <a:srgbClr val="FFFFFF"/>
        </a:solidFill>
        <a:ln w="9525" cmpd="sng">
          <a:solidFill>
            <a:srgbClr val="BCBCBC"/>
          </a:solidFill>
          <a:headEnd type="none"/>
          <a:tailEnd type="none"/>
        </a:ln>
      </xdr:spPr>
      <xdr:txBody>
        <a:bodyPr vertOverflow="clip" wrap="square" lIns="27432" tIns="18288" rIns="0" bIns="0"/>
        <a:p>
          <a:pPr algn="l">
            <a:defRPr/>
          </a:pPr>
          <a:r>
            <a:rPr lang="en-US" cap="none" sz="900" b="0" i="0" u="none" baseline="0">
              <a:solidFill>
                <a:srgbClr val="000000"/>
              </a:solidFill>
            </a:rPr>
            <a:t>年</a:t>
          </a:r>
        </a:p>
      </xdr:txBody>
    </xdr:sp>
    <xdr:clientData/>
  </xdr:twoCellAnchor>
  <xdr:twoCellAnchor>
    <xdr:from>
      <xdr:col>8</xdr:col>
      <xdr:colOff>38100</xdr:colOff>
      <xdr:row>12</xdr:row>
      <xdr:rowOff>28575</xdr:rowOff>
    </xdr:from>
    <xdr:to>
      <xdr:col>8</xdr:col>
      <xdr:colOff>219075</xdr:colOff>
      <xdr:row>12</xdr:row>
      <xdr:rowOff>257175</xdr:rowOff>
    </xdr:to>
    <xdr:sp>
      <xdr:nvSpPr>
        <xdr:cNvPr id="2" name="TextBox 116"/>
        <xdr:cNvSpPr txBox="1">
          <a:spLocks noChangeArrowheads="1"/>
        </xdr:cNvSpPr>
      </xdr:nvSpPr>
      <xdr:spPr>
        <a:xfrm>
          <a:off x="2400300" y="2352675"/>
          <a:ext cx="180975" cy="228600"/>
        </a:xfrm>
        <a:prstGeom prst="rect">
          <a:avLst/>
        </a:prstGeom>
        <a:solidFill>
          <a:srgbClr val="FFFFFF"/>
        </a:solidFill>
        <a:ln w="9525" cmpd="sng">
          <a:solidFill>
            <a:srgbClr val="BCBCBC"/>
          </a:solidFill>
          <a:headEnd type="none"/>
          <a:tailEnd type="none"/>
        </a:ln>
      </xdr:spPr>
      <xdr:txBody>
        <a:bodyPr vertOverflow="clip" wrap="square" lIns="27432" tIns="18288" rIns="0" bIns="0"/>
        <a:p>
          <a:pPr algn="l">
            <a:defRPr/>
          </a:pPr>
          <a:r>
            <a:rPr lang="en-US" cap="none" sz="900" b="0" i="0" u="none" baseline="0">
              <a:solidFill>
                <a:srgbClr val="000000"/>
              </a:solidFill>
            </a:rPr>
            <a:t>月</a:t>
          </a:r>
        </a:p>
      </xdr:txBody>
    </xdr:sp>
    <xdr:clientData/>
  </xdr:twoCellAnchor>
  <xdr:twoCellAnchor>
    <xdr:from>
      <xdr:col>4</xdr:col>
      <xdr:colOff>161925</xdr:colOff>
      <xdr:row>37</xdr:row>
      <xdr:rowOff>238125</xdr:rowOff>
    </xdr:from>
    <xdr:to>
      <xdr:col>5</xdr:col>
      <xdr:colOff>47625</xdr:colOff>
      <xdr:row>38</xdr:row>
      <xdr:rowOff>238125</xdr:rowOff>
    </xdr:to>
    <xdr:sp>
      <xdr:nvSpPr>
        <xdr:cNvPr id="3" name="TextBox 6"/>
        <xdr:cNvSpPr txBox="1">
          <a:spLocks noChangeArrowheads="1"/>
        </xdr:cNvSpPr>
      </xdr:nvSpPr>
      <xdr:spPr>
        <a:xfrm flipH="1">
          <a:off x="1476375" y="6915150"/>
          <a:ext cx="142875" cy="2762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1</a:t>
          </a:r>
        </a:p>
      </xdr:txBody>
    </xdr:sp>
    <xdr:clientData/>
  </xdr:twoCellAnchor>
  <xdr:twoCellAnchor>
    <xdr:from>
      <xdr:col>8</xdr:col>
      <xdr:colOff>133350</xdr:colOff>
      <xdr:row>37</xdr:row>
      <xdr:rowOff>228600</xdr:rowOff>
    </xdr:from>
    <xdr:to>
      <xdr:col>8</xdr:col>
      <xdr:colOff>266700</xdr:colOff>
      <xdr:row>38</xdr:row>
      <xdr:rowOff>228600</xdr:rowOff>
    </xdr:to>
    <xdr:sp>
      <xdr:nvSpPr>
        <xdr:cNvPr id="4" name="TextBox 6"/>
        <xdr:cNvSpPr txBox="1">
          <a:spLocks noChangeArrowheads="1"/>
        </xdr:cNvSpPr>
      </xdr:nvSpPr>
      <xdr:spPr>
        <a:xfrm flipH="1">
          <a:off x="2495550" y="6905625"/>
          <a:ext cx="133350" cy="2762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2</a:t>
          </a:r>
        </a:p>
      </xdr:txBody>
    </xdr:sp>
    <xdr:clientData/>
  </xdr:twoCellAnchor>
  <xdr:twoCellAnchor>
    <xdr:from>
      <xdr:col>12</xdr:col>
      <xdr:colOff>123825</xdr:colOff>
      <xdr:row>37</xdr:row>
      <xdr:rowOff>238125</xdr:rowOff>
    </xdr:from>
    <xdr:to>
      <xdr:col>13</xdr:col>
      <xdr:colOff>0</xdr:colOff>
      <xdr:row>38</xdr:row>
      <xdr:rowOff>238125</xdr:rowOff>
    </xdr:to>
    <xdr:sp>
      <xdr:nvSpPr>
        <xdr:cNvPr id="5" name="TextBox 6"/>
        <xdr:cNvSpPr txBox="1">
          <a:spLocks noChangeArrowheads="1"/>
        </xdr:cNvSpPr>
      </xdr:nvSpPr>
      <xdr:spPr>
        <a:xfrm flipH="1">
          <a:off x="3667125" y="6915150"/>
          <a:ext cx="133350" cy="2762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3</a:t>
          </a:r>
        </a:p>
      </xdr:txBody>
    </xdr:sp>
    <xdr:clientData/>
  </xdr:twoCellAnchor>
  <xdr:twoCellAnchor>
    <xdr:from>
      <xdr:col>15</xdr:col>
      <xdr:colOff>0</xdr:colOff>
      <xdr:row>110</xdr:row>
      <xdr:rowOff>142875</xdr:rowOff>
    </xdr:from>
    <xdr:to>
      <xdr:col>16</xdr:col>
      <xdr:colOff>9525</xdr:colOff>
      <xdr:row>111</xdr:row>
      <xdr:rowOff>161925</xdr:rowOff>
    </xdr:to>
    <xdr:sp>
      <xdr:nvSpPr>
        <xdr:cNvPr id="6" name="Text Box 1715"/>
        <xdr:cNvSpPr txBox="1">
          <a:spLocks noChangeArrowheads="1"/>
        </xdr:cNvSpPr>
      </xdr:nvSpPr>
      <xdr:spPr>
        <a:xfrm>
          <a:off x="4410075" y="21326475"/>
          <a:ext cx="3143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年</a:t>
          </a:r>
        </a:p>
      </xdr:txBody>
    </xdr:sp>
    <xdr:clientData/>
  </xdr:twoCellAnchor>
  <xdr:twoCellAnchor>
    <xdr:from>
      <xdr:col>16</xdr:col>
      <xdr:colOff>295275</xdr:colOff>
      <xdr:row>110</xdr:row>
      <xdr:rowOff>142875</xdr:rowOff>
    </xdr:from>
    <xdr:to>
      <xdr:col>17</xdr:col>
      <xdr:colOff>304800</xdr:colOff>
      <xdr:row>111</xdr:row>
      <xdr:rowOff>161925</xdr:rowOff>
    </xdr:to>
    <xdr:sp>
      <xdr:nvSpPr>
        <xdr:cNvPr id="7" name="Text Box 1716"/>
        <xdr:cNvSpPr txBox="1">
          <a:spLocks noChangeArrowheads="1"/>
        </xdr:cNvSpPr>
      </xdr:nvSpPr>
      <xdr:spPr>
        <a:xfrm>
          <a:off x="5010150" y="21326475"/>
          <a:ext cx="3143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月</a:t>
          </a:r>
        </a:p>
      </xdr:txBody>
    </xdr:sp>
    <xdr:clientData/>
  </xdr:twoCellAnchor>
  <xdr:twoCellAnchor>
    <xdr:from>
      <xdr:col>19</xdr:col>
      <xdr:colOff>9525</xdr:colOff>
      <xdr:row>110</xdr:row>
      <xdr:rowOff>152400</xdr:rowOff>
    </xdr:from>
    <xdr:to>
      <xdr:col>20</xdr:col>
      <xdr:colOff>9525</xdr:colOff>
      <xdr:row>111</xdr:row>
      <xdr:rowOff>161925</xdr:rowOff>
    </xdr:to>
    <xdr:sp>
      <xdr:nvSpPr>
        <xdr:cNvPr id="8" name="Text Box 1717"/>
        <xdr:cNvSpPr txBox="1">
          <a:spLocks noChangeArrowheads="1"/>
        </xdr:cNvSpPr>
      </xdr:nvSpPr>
      <xdr:spPr>
        <a:xfrm>
          <a:off x="5638800" y="21336000"/>
          <a:ext cx="381000"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55"/>
  <sheetViews>
    <sheetView showGridLines="0" tabSelected="1" zoomScalePageLayoutView="0" workbookViewId="0" topLeftCell="A1">
      <selection activeCell="D8" sqref="D8:F8"/>
    </sheetView>
  </sheetViews>
  <sheetFormatPr defaultColWidth="9.140625" defaultRowHeight="15"/>
  <cols>
    <col min="1" max="3" width="4.57421875" style="2" customWidth="1"/>
    <col min="4" max="4" width="6.00390625" style="2" customWidth="1"/>
    <col min="5" max="6" width="3.8515625" style="2" customWidth="1"/>
    <col min="7" max="7" width="4.421875" style="2" customWidth="1"/>
    <col min="8" max="8" width="3.57421875" style="2" customWidth="1"/>
    <col min="9" max="9" width="4.140625" style="2" customWidth="1"/>
    <col min="10" max="10" width="4.57421875" style="2" customWidth="1"/>
    <col min="11" max="11" width="4.421875" style="2" customWidth="1"/>
    <col min="12" max="12" width="4.57421875" style="2" customWidth="1"/>
    <col min="13" max="13" width="3.8515625" style="2" customWidth="1"/>
    <col min="14" max="19" width="4.57421875" style="2" customWidth="1"/>
    <col min="20" max="20" width="5.7109375" style="2" customWidth="1"/>
    <col min="21" max="21" width="4.8515625" style="2" customWidth="1"/>
    <col min="22" max="22" width="5.28125" style="2" customWidth="1"/>
    <col min="23" max="25" width="4.57421875" style="2" customWidth="1"/>
    <col min="26" max="26" width="5.421875" style="2" customWidth="1"/>
    <col min="27" max="27" width="4.57421875" style="2" customWidth="1"/>
    <col min="28" max="28" width="9.00390625" style="1" bestFit="1" customWidth="1"/>
    <col min="29" max="16384" width="9.00390625" style="2" customWidth="1"/>
  </cols>
  <sheetData>
    <row r="1" spans="1:27" ht="69" customHeight="1">
      <c r="A1" s="216" t="s">
        <v>0</v>
      </c>
      <c r="B1" s="217"/>
      <c r="C1" s="217"/>
      <c r="D1" s="217"/>
      <c r="E1" s="217"/>
      <c r="F1" s="217"/>
      <c r="G1" s="217"/>
      <c r="H1" s="217"/>
      <c r="I1" s="217"/>
      <c r="J1" s="218"/>
      <c r="K1" s="218"/>
      <c r="L1" s="218"/>
      <c r="M1" s="218"/>
      <c r="N1" s="218"/>
      <c r="O1" s="218"/>
      <c r="P1" s="218"/>
      <c r="Q1" s="218"/>
      <c r="R1" s="218"/>
      <c r="S1" s="218"/>
      <c r="T1" s="218"/>
      <c r="U1" s="219" t="s">
        <v>1</v>
      </c>
      <c r="V1" s="219"/>
      <c r="W1" s="219"/>
      <c r="X1" s="219"/>
      <c r="Y1" s="220"/>
      <c r="Z1" s="220"/>
      <c r="AA1" s="220"/>
    </row>
    <row r="2" spans="1:27" s="3" customFormat="1" ht="13.5" customHeight="1" hidden="1">
      <c r="A2" s="114"/>
      <c r="B2" s="115"/>
      <c r="C2" s="221"/>
      <c r="D2" s="221"/>
      <c r="E2" s="115"/>
      <c r="F2" s="115"/>
      <c r="G2" s="115"/>
      <c r="H2" s="115"/>
      <c r="I2" s="115"/>
      <c r="J2" s="115"/>
      <c r="K2" s="115"/>
      <c r="L2" s="115"/>
      <c r="M2" s="116"/>
      <c r="N2" s="115"/>
      <c r="O2" s="115"/>
      <c r="P2" s="115"/>
      <c r="Q2" s="115"/>
      <c r="R2" s="115"/>
      <c r="S2" s="115"/>
      <c r="T2" s="115"/>
      <c r="U2" s="115"/>
      <c r="V2" s="115"/>
      <c r="W2" s="115"/>
      <c r="X2" s="115"/>
      <c r="Y2" s="115"/>
      <c r="Z2" s="115"/>
      <c r="AA2" s="116"/>
    </row>
    <row r="3" spans="1:256" s="3" customFormat="1" ht="3" customHeight="1">
      <c r="A3" s="117"/>
      <c r="B3" s="118"/>
      <c r="C3" s="118"/>
      <c r="D3" s="119"/>
      <c r="E3" s="119"/>
      <c r="F3" s="119"/>
      <c r="G3" s="115"/>
      <c r="H3" s="115"/>
      <c r="I3" s="115"/>
      <c r="J3" s="115"/>
      <c r="K3" s="120"/>
      <c r="L3" s="120"/>
      <c r="M3" s="120"/>
      <c r="N3" s="120"/>
      <c r="O3" s="121"/>
      <c r="P3" s="121"/>
      <c r="Q3" s="121"/>
      <c r="R3" s="121"/>
      <c r="S3" s="121"/>
      <c r="T3" s="115"/>
      <c r="U3" s="115"/>
      <c r="V3" s="122"/>
      <c r="W3" s="115"/>
      <c r="X3" s="115"/>
      <c r="Y3" s="115"/>
      <c r="Z3" s="123"/>
      <c r="AA3" s="11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3" customFormat="1" ht="21.75" customHeight="1">
      <c r="A4" s="117" t="s">
        <v>2</v>
      </c>
      <c r="B4" s="118"/>
      <c r="C4" s="118"/>
      <c r="D4" s="204" t="s">
        <v>3</v>
      </c>
      <c r="E4" s="119"/>
      <c r="F4" s="124"/>
      <c r="G4" s="124"/>
      <c r="H4" s="125" t="s">
        <v>4</v>
      </c>
      <c r="I4" s="126"/>
      <c r="J4" s="126"/>
      <c r="K4" s="222"/>
      <c r="L4" s="222"/>
      <c r="M4" s="222"/>
      <c r="N4" s="127"/>
      <c r="O4" s="125" t="s">
        <v>5</v>
      </c>
      <c r="P4" s="127"/>
      <c r="Q4" s="127"/>
      <c r="R4" s="223"/>
      <c r="S4" s="223"/>
      <c r="T4" s="223"/>
      <c r="U4" s="124"/>
      <c r="V4" s="125" t="s">
        <v>6</v>
      </c>
      <c r="W4" s="124"/>
      <c r="X4" s="124"/>
      <c r="Y4" s="223"/>
      <c r="Z4" s="223"/>
      <c r="AA4" s="224"/>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3" customFormat="1" ht="4.5" customHeight="1">
      <c r="A5" s="117"/>
      <c r="B5" s="118"/>
      <c r="C5" s="118"/>
      <c r="D5" s="119"/>
      <c r="E5" s="119"/>
      <c r="F5" s="119"/>
      <c r="G5" s="115"/>
      <c r="H5" s="115"/>
      <c r="I5" s="115"/>
      <c r="J5" s="115"/>
      <c r="K5" s="120"/>
      <c r="L5" s="120"/>
      <c r="M5" s="120"/>
      <c r="N5" s="120"/>
      <c r="O5" s="121"/>
      <c r="P5" s="121"/>
      <c r="Q5" s="121"/>
      <c r="R5" s="121"/>
      <c r="S5" s="121"/>
      <c r="T5" s="115"/>
      <c r="U5" s="115"/>
      <c r="V5" s="115"/>
      <c r="W5" s="115"/>
      <c r="X5" s="115"/>
      <c r="Y5" s="115"/>
      <c r="Z5" s="123"/>
      <c r="AA5" s="11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3" customFormat="1" ht="6.75" customHeight="1">
      <c r="A6" s="128"/>
      <c r="B6" s="129"/>
      <c r="C6" s="129"/>
      <c r="D6" s="130"/>
      <c r="E6" s="130"/>
      <c r="F6" s="130"/>
      <c r="G6" s="131"/>
      <c r="H6" s="131"/>
      <c r="I6" s="131"/>
      <c r="J6" s="131"/>
      <c r="K6" s="132"/>
      <c r="L6" s="132"/>
      <c r="M6" s="132"/>
      <c r="N6" s="132"/>
      <c r="O6" s="133"/>
      <c r="P6" s="133"/>
      <c r="Q6" s="133"/>
      <c r="R6" s="133"/>
      <c r="S6" s="133"/>
      <c r="T6" s="131"/>
      <c r="U6" s="131"/>
      <c r="V6" s="131"/>
      <c r="W6" s="131"/>
      <c r="X6" s="131"/>
      <c r="Y6" s="131"/>
      <c r="Z6" s="134"/>
      <c r="AA6" s="135"/>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3" customFormat="1" ht="21.75" customHeight="1">
      <c r="A7" s="117" t="s">
        <v>7</v>
      </c>
      <c r="B7" s="118"/>
      <c r="C7" s="118"/>
      <c r="D7" s="119"/>
      <c r="E7" s="119"/>
      <c r="F7" s="119"/>
      <c r="G7" s="115"/>
      <c r="H7" s="115"/>
      <c r="I7" s="115"/>
      <c r="J7" s="115"/>
      <c r="K7" s="120"/>
      <c r="L7" s="120"/>
      <c r="M7" s="120"/>
      <c r="N7" s="120"/>
      <c r="O7" s="121"/>
      <c r="P7" s="121"/>
      <c r="Q7" s="121"/>
      <c r="R7" s="121"/>
      <c r="S7" s="121"/>
      <c r="T7" s="115"/>
      <c r="U7" s="115"/>
      <c r="V7" s="115"/>
      <c r="W7" s="115"/>
      <c r="X7" s="115"/>
      <c r="Y7" s="115"/>
      <c r="Z7" s="123"/>
      <c r="AA7" s="11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7" s="3" customFormat="1" ht="21.75" customHeight="1">
      <c r="A8" s="209" t="s">
        <v>8</v>
      </c>
      <c r="B8" s="210"/>
      <c r="C8" s="210"/>
      <c r="D8" s="211"/>
      <c r="E8" s="211"/>
      <c r="F8" s="211"/>
      <c r="G8" s="212" t="s">
        <v>383</v>
      </c>
      <c r="H8" s="212"/>
      <c r="I8" s="212"/>
      <c r="J8" s="212"/>
      <c r="K8" s="213" t="s">
        <v>9</v>
      </c>
      <c r="L8" s="213"/>
      <c r="M8" s="213"/>
      <c r="N8" s="213"/>
      <c r="O8" s="214"/>
      <c r="P8" s="214"/>
      <c r="Q8" s="214"/>
      <c r="R8" s="214"/>
      <c r="S8" s="214"/>
      <c r="T8" s="215" t="s">
        <v>10</v>
      </c>
      <c r="U8" s="215"/>
      <c r="V8" s="215"/>
      <c r="W8" s="215"/>
      <c r="X8" s="215"/>
      <c r="Y8" s="215"/>
      <c r="Z8" s="123" t="str">
        <f>IF(OR(D8="",O8=""),"必填项","")</f>
        <v>必填项</v>
      </c>
      <c r="AA8" s="116"/>
    </row>
    <row r="9" spans="1:27" s="3" customFormat="1" ht="3.75" customHeight="1">
      <c r="A9" s="136"/>
      <c r="B9" s="137"/>
      <c r="C9" s="115"/>
      <c r="D9" s="115"/>
      <c r="E9" s="115"/>
      <c r="F9" s="115"/>
      <c r="G9" s="115"/>
      <c r="H9" s="115"/>
      <c r="I9" s="115"/>
      <c r="J9" s="115"/>
      <c r="K9" s="115"/>
      <c r="L9" s="115"/>
      <c r="M9" s="115"/>
      <c r="N9" s="137"/>
      <c r="O9" s="137"/>
      <c r="P9" s="115"/>
      <c r="Q9" s="137"/>
      <c r="R9" s="137"/>
      <c r="S9" s="137"/>
      <c r="T9" s="137"/>
      <c r="U9" s="137"/>
      <c r="V9" s="137"/>
      <c r="W9" s="137"/>
      <c r="X9" s="137"/>
      <c r="Y9" s="137"/>
      <c r="Z9" s="137"/>
      <c r="AA9" s="138"/>
    </row>
    <row r="10" spans="1:27" s="3" customFormat="1" ht="21.75" customHeight="1">
      <c r="A10" s="114" t="s">
        <v>11</v>
      </c>
      <c r="B10" s="115"/>
      <c r="C10" s="131"/>
      <c r="D10" s="131"/>
      <c r="E10" s="228"/>
      <c r="F10" s="229"/>
      <c r="G10" s="229"/>
      <c r="H10" s="229"/>
      <c r="I10" s="229"/>
      <c r="J10" s="229"/>
      <c r="K10" s="229"/>
      <c r="L10" s="229"/>
      <c r="M10" s="229"/>
      <c r="N10" s="139" t="s">
        <v>12</v>
      </c>
      <c r="O10" s="115"/>
      <c r="P10" s="140" t="s">
        <v>13</v>
      </c>
      <c r="Q10" s="115"/>
      <c r="R10" s="115"/>
      <c r="S10" s="115"/>
      <c r="T10" s="115"/>
      <c r="U10" s="226"/>
      <c r="V10" s="227"/>
      <c r="W10" s="227"/>
      <c r="X10" s="227"/>
      <c r="Y10" s="115"/>
      <c r="Z10" s="141" t="str">
        <f>IF(OR(E10="",U10=""),"必填项","")</f>
        <v>必填项</v>
      </c>
      <c r="AA10" s="116"/>
    </row>
    <row r="11" spans="1:27" s="3" customFormat="1" ht="2.25" customHeight="1">
      <c r="A11" s="114"/>
      <c r="B11" s="115"/>
      <c r="C11" s="142"/>
      <c r="D11" s="143"/>
      <c r="E11" s="143"/>
      <c r="F11" s="144"/>
      <c r="G11" s="131"/>
      <c r="H11" s="131"/>
      <c r="I11" s="131"/>
      <c r="J11" s="131"/>
      <c r="K11" s="131"/>
      <c r="L11" s="131"/>
      <c r="M11" s="115"/>
      <c r="N11" s="115"/>
      <c r="O11" s="115"/>
      <c r="P11" s="115"/>
      <c r="Q11" s="115"/>
      <c r="R11" s="115"/>
      <c r="S11" s="115"/>
      <c r="T11" s="115"/>
      <c r="U11" s="115"/>
      <c r="V11" s="115"/>
      <c r="W11" s="115"/>
      <c r="X11" s="115"/>
      <c r="Y11" s="115"/>
      <c r="Z11" s="115"/>
      <c r="AA11" s="116"/>
    </row>
    <row r="12" spans="1:28" s="6" customFormat="1" ht="6.75" customHeight="1">
      <c r="A12" s="145"/>
      <c r="B12" s="131"/>
      <c r="C12" s="146"/>
      <c r="D12" s="144"/>
      <c r="E12" s="144"/>
      <c r="F12" s="144"/>
      <c r="G12" s="131"/>
      <c r="H12" s="131"/>
      <c r="I12" s="131"/>
      <c r="J12" s="131"/>
      <c r="K12" s="131"/>
      <c r="L12" s="131"/>
      <c r="M12" s="131"/>
      <c r="N12" s="131"/>
      <c r="O12" s="131"/>
      <c r="P12" s="131"/>
      <c r="Q12" s="131"/>
      <c r="R12" s="131"/>
      <c r="S12" s="131"/>
      <c r="T12" s="131"/>
      <c r="U12" s="131"/>
      <c r="V12" s="131"/>
      <c r="W12" s="131"/>
      <c r="X12" s="131"/>
      <c r="Y12" s="131"/>
      <c r="Z12" s="131"/>
      <c r="AA12" s="135"/>
      <c r="AB12" s="3"/>
    </row>
    <row r="13" spans="1:28" s="6" customFormat="1" ht="21.75" customHeight="1">
      <c r="A13" s="147" t="s">
        <v>14</v>
      </c>
      <c r="B13" s="115"/>
      <c r="C13" s="148"/>
      <c r="D13" s="121"/>
      <c r="E13" s="230"/>
      <c r="F13" s="231"/>
      <c r="G13" s="137"/>
      <c r="H13" s="205"/>
      <c r="I13" s="142"/>
      <c r="J13" s="115"/>
      <c r="K13" s="115"/>
      <c r="L13" s="150" t="str">
        <f>IF(OR(E13="",H13=""),"必填项","")</f>
        <v>必填项</v>
      </c>
      <c r="M13" s="115"/>
      <c r="N13" s="115"/>
      <c r="O13" s="115"/>
      <c r="P13" s="115"/>
      <c r="Q13" s="151"/>
      <c r="R13" s="151"/>
      <c r="S13" s="151"/>
      <c r="T13" s="115"/>
      <c r="U13" s="115"/>
      <c r="V13" s="115"/>
      <c r="W13" s="115"/>
      <c r="X13" s="115"/>
      <c r="Y13" s="115"/>
      <c r="Z13" s="115"/>
      <c r="AA13" s="116"/>
      <c r="AB13" s="3"/>
    </row>
    <row r="14" spans="1:28" s="6" customFormat="1" ht="6" customHeight="1">
      <c r="A14" s="147"/>
      <c r="B14" s="115"/>
      <c r="C14" s="148"/>
      <c r="D14" s="121"/>
      <c r="E14" s="152"/>
      <c r="F14" s="153"/>
      <c r="G14" s="115"/>
      <c r="H14" s="154"/>
      <c r="I14" s="154"/>
      <c r="J14" s="115"/>
      <c r="K14" s="115"/>
      <c r="L14" s="150"/>
      <c r="M14" s="115"/>
      <c r="N14" s="115"/>
      <c r="O14" s="115"/>
      <c r="P14" s="115"/>
      <c r="Q14" s="151"/>
      <c r="R14" s="151"/>
      <c r="S14" s="151"/>
      <c r="T14" s="115"/>
      <c r="U14" s="115"/>
      <c r="V14" s="115"/>
      <c r="W14" s="115"/>
      <c r="X14" s="115"/>
      <c r="Y14" s="115"/>
      <c r="Z14" s="115"/>
      <c r="AA14" s="116"/>
      <c r="AB14" s="3"/>
    </row>
    <row r="15" spans="1:27" s="3" customFormat="1" ht="21.75" customHeight="1">
      <c r="A15" s="145" t="s">
        <v>15</v>
      </c>
      <c r="B15" s="131"/>
      <c r="C15" s="131"/>
      <c r="D15" s="141" t="str">
        <f>IF(OR(C16="",C18="",AND(J16="",C17="")),"(长途区号、邮政编码必填，固定电话、移动电话至少填一个)","")</f>
        <v>(长途区号、邮政编码必填，固定电话、移动电话至少填一个)</v>
      </c>
      <c r="E15" s="131"/>
      <c r="F15" s="131"/>
      <c r="G15" s="131"/>
      <c r="H15" s="131"/>
      <c r="I15" s="131"/>
      <c r="J15" s="131"/>
      <c r="K15" s="131"/>
      <c r="L15" s="131"/>
      <c r="M15" s="131"/>
      <c r="N15" s="131"/>
      <c r="O15" s="131"/>
      <c r="P15" s="131"/>
      <c r="Q15" s="131"/>
      <c r="R15" s="131"/>
      <c r="S15" s="131"/>
      <c r="T15" s="131"/>
      <c r="U15" s="131"/>
      <c r="V15" s="131"/>
      <c r="W15" s="131"/>
      <c r="X15" s="131"/>
      <c r="Y15" s="131"/>
      <c r="Z15" s="131"/>
      <c r="AA15" s="135"/>
    </row>
    <row r="16" spans="1:27" s="3" customFormat="1" ht="18" customHeight="1">
      <c r="A16" s="155" t="s">
        <v>16</v>
      </c>
      <c r="B16" s="115"/>
      <c r="C16" s="214"/>
      <c r="D16" s="214"/>
      <c r="E16" s="225"/>
      <c r="F16" s="115"/>
      <c r="G16" s="115"/>
      <c r="H16" s="115" t="s">
        <v>17</v>
      </c>
      <c r="I16" s="115"/>
      <c r="J16" s="214"/>
      <c r="K16" s="214"/>
      <c r="L16" s="225"/>
      <c r="M16" s="115"/>
      <c r="N16" s="115"/>
      <c r="O16" s="115"/>
      <c r="P16" s="115" t="s">
        <v>18</v>
      </c>
      <c r="Q16" s="115"/>
      <c r="R16" s="214"/>
      <c r="S16" s="214"/>
      <c r="T16" s="225"/>
      <c r="U16" s="115"/>
      <c r="V16" s="115"/>
      <c r="W16" s="115"/>
      <c r="X16" s="115"/>
      <c r="Y16" s="115"/>
      <c r="Z16" s="115"/>
      <c r="AA16" s="116"/>
    </row>
    <row r="17" spans="1:27" s="3" customFormat="1" ht="18" customHeight="1">
      <c r="A17" s="155" t="s">
        <v>19</v>
      </c>
      <c r="B17" s="115"/>
      <c r="C17" s="214"/>
      <c r="D17" s="214"/>
      <c r="E17" s="225"/>
      <c r="F17" s="115"/>
      <c r="G17" s="115"/>
      <c r="H17" s="115" t="s">
        <v>20</v>
      </c>
      <c r="I17" s="115"/>
      <c r="J17" s="214"/>
      <c r="K17" s="214"/>
      <c r="L17" s="225"/>
      <c r="M17" s="115"/>
      <c r="N17" s="115"/>
      <c r="O17" s="115"/>
      <c r="P17" s="115" t="s">
        <v>21</v>
      </c>
      <c r="Q17" s="115"/>
      <c r="R17" s="214"/>
      <c r="S17" s="214"/>
      <c r="T17" s="225"/>
      <c r="U17" s="115"/>
      <c r="V17" s="115"/>
      <c r="W17" s="115"/>
      <c r="X17" s="115"/>
      <c r="Y17" s="115"/>
      <c r="Z17" s="115"/>
      <c r="AA17" s="116"/>
    </row>
    <row r="18" spans="1:27" s="3" customFormat="1" ht="18" customHeight="1">
      <c r="A18" s="155" t="s">
        <v>22</v>
      </c>
      <c r="B18" s="115"/>
      <c r="C18" s="226"/>
      <c r="D18" s="226"/>
      <c r="E18" s="227"/>
      <c r="F18" s="115"/>
      <c r="G18" s="115"/>
      <c r="H18" s="115" t="s">
        <v>23</v>
      </c>
      <c r="I18" s="115"/>
      <c r="J18" s="226"/>
      <c r="K18" s="226"/>
      <c r="L18" s="227"/>
      <c r="M18" s="115"/>
      <c r="N18" s="115"/>
      <c r="O18" s="115"/>
      <c r="P18" s="115" t="s">
        <v>24</v>
      </c>
      <c r="Q18" s="115"/>
      <c r="R18" s="226"/>
      <c r="S18" s="226"/>
      <c r="T18" s="227"/>
      <c r="U18" s="115"/>
      <c r="V18" s="115"/>
      <c r="W18" s="115"/>
      <c r="X18" s="115"/>
      <c r="Y18" s="115"/>
      <c r="Z18" s="115"/>
      <c r="AA18" s="116"/>
    </row>
    <row r="19" spans="1:28" s="6" customFormat="1" ht="6" customHeight="1">
      <c r="A19" s="156"/>
      <c r="B19" s="137"/>
      <c r="C19" s="157"/>
      <c r="D19" s="158"/>
      <c r="E19" s="159"/>
      <c r="F19" s="160"/>
      <c r="G19" s="137"/>
      <c r="H19" s="161"/>
      <c r="I19" s="161"/>
      <c r="J19" s="137"/>
      <c r="K19" s="137"/>
      <c r="L19" s="162"/>
      <c r="M19" s="137"/>
      <c r="N19" s="137"/>
      <c r="O19" s="137"/>
      <c r="P19" s="137"/>
      <c r="Q19" s="163"/>
      <c r="R19" s="163"/>
      <c r="S19" s="163"/>
      <c r="T19" s="137"/>
      <c r="U19" s="137"/>
      <c r="V19" s="137"/>
      <c r="W19" s="137"/>
      <c r="X19" s="137"/>
      <c r="Y19" s="137"/>
      <c r="Z19" s="137"/>
      <c r="AA19" s="138"/>
      <c r="AB19" s="3"/>
    </row>
    <row r="20" spans="1:27" s="3" customFormat="1" ht="21.75" customHeight="1">
      <c r="A20" s="145" t="s">
        <v>25</v>
      </c>
      <c r="B20" s="131"/>
      <c r="C20" s="131"/>
      <c r="D20" s="131"/>
      <c r="E20" s="131"/>
      <c r="F20" s="131"/>
      <c r="G20" s="131"/>
      <c r="H20" s="131"/>
      <c r="I20" s="131"/>
      <c r="J20" s="131"/>
      <c r="K20" s="164" t="s">
        <v>26</v>
      </c>
      <c r="L20" s="131"/>
      <c r="M20" s="131"/>
      <c r="N20" s="131"/>
      <c r="O20" s="131"/>
      <c r="P20" s="237"/>
      <c r="Q20" s="237"/>
      <c r="R20" s="237"/>
      <c r="S20" s="237"/>
      <c r="T20" s="237"/>
      <c r="U20" s="131"/>
      <c r="V20" s="164" t="s">
        <v>27</v>
      </c>
      <c r="W20" s="131"/>
      <c r="X20" s="239"/>
      <c r="Y20" s="239"/>
      <c r="Z20" s="165"/>
      <c r="AA20" s="135"/>
    </row>
    <row r="21" spans="1:27" s="3" customFormat="1" ht="3" customHeight="1">
      <c r="A21" s="114"/>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6"/>
    </row>
    <row r="22" spans="1:27" s="3" customFormat="1" ht="21.75" customHeight="1">
      <c r="A22" s="155" t="s">
        <v>28</v>
      </c>
      <c r="B22" s="115"/>
      <c r="C22" s="240" t="s">
        <v>29</v>
      </c>
      <c r="D22" s="231"/>
      <c r="E22" s="115" t="s">
        <v>30</v>
      </c>
      <c r="F22" s="240" t="s">
        <v>31</v>
      </c>
      <c r="G22" s="231"/>
      <c r="H22" s="115" t="s">
        <v>32</v>
      </c>
      <c r="I22" s="240"/>
      <c r="J22" s="231"/>
      <c r="K22" s="115" t="s">
        <v>33</v>
      </c>
      <c r="L22" s="240"/>
      <c r="M22" s="231"/>
      <c r="N22" s="142" t="s">
        <v>34</v>
      </c>
      <c r="O22" s="142"/>
      <c r="P22" s="240"/>
      <c r="Q22" s="231"/>
      <c r="R22" s="231"/>
      <c r="S22" s="115" t="s">
        <v>35</v>
      </c>
      <c r="T22" s="115"/>
      <c r="U22" s="115"/>
      <c r="V22" s="115"/>
      <c r="W22" s="115"/>
      <c r="X22" s="115"/>
      <c r="Y22" s="115"/>
      <c r="Z22" s="150" t="str">
        <f>IF(OR(I22="",L22="",P22="",D24=""),"必填项","")</f>
        <v>必填项</v>
      </c>
      <c r="AA22" s="116"/>
    </row>
    <row r="23" spans="1:27" s="3" customFormat="1" ht="3" customHeight="1">
      <c r="A23" s="155"/>
      <c r="B23" s="115"/>
      <c r="C23" s="142"/>
      <c r="D23" s="166"/>
      <c r="E23" s="115"/>
      <c r="F23" s="142"/>
      <c r="G23" s="166"/>
      <c r="H23" s="115"/>
      <c r="I23" s="142"/>
      <c r="J23" s="166"/>
      <c r="K23" s="115"/>
      <c r="L23" s="142"/>
      <c r="M23" s="166"/>
      <c r="N23" s="142"/>
      <c r="O23" s="142"/>
      <c r="P23" s="142"/>
      <c r="Q23" s="166"/>
      <c r="R23" s="166"/>
      <c r="S23" s="115"/>
      <c r="T23" s="115"/>
      <c r="U23" s="115"/>
      <c r="V23" s="115"/>
      <c r="W23" s="115"/>
      <c r="X23" s="115"/>
      <c r="Y23" s="115"/>
      <c r="Z23" s="150"/>
      <c r="AA23" s="116"/>
    </row>
    <row r="24" spans="1:27" s="3" customFormat="1" ht="19.5" customHeight="1">
      <c r="A24" s="155" t="s">
        <v>36</v>
      </c>
      <c r="B24" s="115"/>
      <c r="C24" s="142"/>
      <c r="D24" s="232"/>
      <c r="E24" s="232"/>
      <c r="F24" s="232"/>
      <c r="G24" s="232"/>
      <c r="H24" s="232"/>
      <c r="I24" s="232"/>
      <c r="J24" s="232"/>
      <c r="K24" s="232"/>
      <c r="L24" s="232"/>
      <c r="M24" s="232"/>
      <c r="N24" s="232"/>
      <c r="O24" s="232"/>
      <c r="P24" s="232"/>
      <c r="Q24" s="166"/>
      <c r="R24" s="166"/>
      <c r="S24" s="115"/>
      <c r="T24" s="115"/>
      <c r="U24" s="115"/>
      <c r="V24" s="115"/>
      <c r="W24" s="115"/>
      <c r="X24" s="115"/>
      <c r="Y24" s="115"/>
      <c r="Z24" s="150"/>
      <c r="AA24" s="116"/>
    </row>
    <row r="25" spans="1:256" s="3" customFormat="1" ht="21.75" customHeight="1">
      <c r="A25" s="155" t="s">
        <v>37</v>
      </c>
      <c r="B25" s="115"/>
      <c r="C25" s="142"/>
      <c r="D25" s="167"/>
      <c r="E25" s="167"/>
      <c r="F25" s="232"/>
      <c r="G25" s="232"/>
      <c r="H25" s="232"/>
      <c r="I25" s="232"/>
      <c r="J25" s="232"/>
      <c r="K25" s="232"/>
      <c r="L25" s="232"/>
      <c r="M25" s="232"/>
      <c r="N25" s="232"/>
      <c r="O25" s="233"/>
      <c r="P25" s="233"/>
      <c r="Q25" s="166"/>
      <c r="R25" s="166"/>
      <c r="S25" s="115"/>
      <c r="T25" s="115"/>
      <c r="U25" s="115"/>
      <c r="V25" s="115"/>
      <c r="W25" s="115"/>
      <c r="X25" s="115"/>
      <c r="Y25" s="115"/>
      <c r="Z25" s="150"/>
      <c r="AA25" s="11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7" s="3" customFormat="1" ht="4.5" customHeight="1">
      <c r="A26" s="136"/>
      <c r="B26" s="137"/>
      <c r="C26" s="234"/>
      <c r="D26" s="235"/>
      <c r="E26" s="137"/>
      <c r="F26" s="137"/>
      <c r="G26" s="137"/>
      <c r="H26" s="137"/>
      <c r="I26" s="137"/>
      <c r="J26" s="137"/>
      <c r="K26" s="137"/>
      <c r="L26" s="137"/>
      <c r="M26" s="137"/>
      <c r="N26" s="115"/>
      <c r="O26" s="115"/>
      <c r="P26" s="115"/>
      <c r="Q26" s="115"/>
      <c r="R26" s="115"/>
      <c r="S26" s="115"/>
      <c r="T26" s="115"/>
      <c r="U26" s="115"/>
      <c r="V26" s="137"/>
      <c r="W26" s="137"/>
      <c r="X26" s="137"/>
      <c r="Y26" s="137"/>
      <c r="Z26" s="162"/>
      <c r="AA26" s="138"/>
    </row>
    <row r="27" spans="1:27" s="3" customFormat="1" ht="21.75" customHeight="1">
      <c r="A27" s="114" t="s">
        <v>38</v>
      </c>
      <c r="B27" s="115"/>
      <c r="C27" s="115"/>
      <c r="D27" s="115"/>
      <c r="E27" s="236" t="s">
        <v>39</v>
      </c>
      <c r="F27" s="236"/>
      <c r="G27" s="236"/>
      <c r="H27" s="236"/>
      <c r="I27" s="236"/>
      <c r="J27" s="236"/>
      <c r="K27" s="236"/>
      <c r="L27" s="236"/>
      <c r="M27" s="236"/>
      <c r="N27" s="164" t="s">
        <v>26</v>
      </c>
      <c r="O27" s="131"/>
      <c r="P27" s="131"/>
      <c r="Q27" s="146"/>
      <c r="R27" s="237"/>
      <c r="S27" s="237"/>
      <c r="T27" s="237"/>
      <c r="U27" s="237"/>
      <c r="V27" s="131"/>
      <c r="W27" s="168" t="s">
        <v>27</v>
      </c>
      <c r="X27" s="115"/>
      <c r="Y27" s="238"/>
      <c r="Z27" s="238"/>
      <c r="AA27" s="116"/>
    </row>
    <row r="28" spans="1:27" s="3" customFormat="1" ht="3" customHeight="1">
      <c r="A28" s="11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50"/>
      <c r="AA28" s="116"/>
    </row>
    <row r="29" spans="1:27" s="3" customFormat="1" ht="21.75" customHeight="1">
      <c r="A29" s="155" t="s">
        <v>28</v>
      </c>
      <c r="B29" s="115"/>
      <c r="C29" s="240"/>
      <c r="D29" s="231"/>
      <c r="E29" s="115" t="s">
        <v>30</v>
      </c>
      <c r="F29" s="240"/>
      <c r="G29" s="231"/>
      <c r="H29" s="115" t="s">
        <v>32</v>
      </c>
      <c r="I29" s="240"/>
      <c r="J29" s="231"/>
      <c r="K29" s="115" t="s">
        <v>33</v>
      </c>
      <c r="L29" s="240"/>
      <c r="M29" s="231"/>
      <c r="N29" s="142" t="s">
        <v>34</v>
      </c>
      <c r="O29" s="142"/>
      <c r="P29" s="240"/>
      <c r="Q29" s="231"/>
      <c r="R29" s="231"/>
      <c r="S29" s="115" t="s">
        <v>35</v>
      </c>
      <c r="T29" s="115"/>
      <c r="U29" s="115"/>
      <c r="V29" s="115"/>
      <c r="W29" s="115"/>
      <c r="X29" s="115"/>
      <c r="Y29" s="115"/>
      <c r="Z29" s="150"/>
      <c r="AA29" s="116"/>
    </row>
    <row r="30" spans="1:27" s="3" customFormat="1" ht="3" customHeight="1">
      <c r="A30" s="155"/>
      <c r="B30" s="115"/>
      <c r="C30" s="142"/>
      <c r="D30" s="166"/>
      <c r="E30" s="115"/>
      <c r="F30" s="142"/>
      <c r="G30" s="166"/>
      <c r="H30" s="115"/>
      <c r="I30" s="142"/>
      <c r="J30" s="166"/>
      <c r="K30" s="115"/>
      <c r="L30" s="142"/>
      <c r="M30" s="166"/>
      <c r="N30" s="142"/>
      <c r="O30" s="142"/>
      <c r="P30" s="142"/>
      <c r="Q30" s="166"/>
      <c r="R30" s="166"/>
      <c r="S30" s="115"/>
      <c r="T30" s="115"/>
      <c r="U30" s="115"/>
      <c r="V30" s="115"/>
      <c r="W30" s="115"/>
      <c r="X30" s="115"/>
      <c r="Y30" s="115"/>
      <c r="Z30" s="150"/>
      <c r="AA30" s="116"/>
    </row>
    <row r="31" spans="1:27" s="3" customFormat="1" ht="21.75" customHeight="1">
      <c r="A31" s="155" t="s">
        <v>40</v>
      </c>
      <c r="B31" s="115"/>
      <c r="C31" s="142"/>
      <c r="D31" s="232"/>
      <c r="E31" s="232"/>
      <c r="F31" s="232"/>
      <c r="G31" s="232"/>
      <c r="H31" s="232"/>
      <c r="I31" s="232"/>
      <c r="J31" s="232"/>
      <c r="K31" s="232"/>
      <c r="L31" s="232"/>
      <c r="M31" s="232"/>
      <c r="N31" s="232"/>
      <c r="O31" s="232"/>
      <c r="P31" s="232"/>
      <c r="Q31" s="166"/>
      <c r="R31" s="166"/>
      <c r="S31" s="115"/>
      <c r="T31" s="115"/>
      <c r="U31" s="115"/>
      <c r="V31" s="115"/>
      <c r="W31" s="115"/>
      <c r="X31" s="115"/>
      <c r="Y31" s="115"/>
      <c r="Z31" s="115"/>
      <c r="AA31" s="116"/>
    </row>
    <row r="32" spans="1:256" s="3" customFormat="1" ht="21.75" customHeight="1">
      <c r="A32" s="155" t="s">
        <v>37</v>
      </c>
      <c r="B32" s="115"/>
      <c r="C32" s="142"/>
      <c r="D32" s="167"/>
      <c r="E32" s="167"/>
      <c r="F32" s="232"/>
      <c r="G32" s="232"/>
      <c r="H32" s="232"/>
      <c r="I32" s="232"/>
      <c r="J32" s="232"/>
      <c r="K32" s="232"/>
      <c r="L32" s="232"/>
      <c r="M32" s="232"/>
      <c r="N32" s="232"/>
      <c r="O32" s="233"/>
      <c r="P32" s="233"/>
      <c r="Q32" s="115"/>
      <c r="R32" s="115"/>
      <c r="S32" s="115"/>
      <c r="T32" s="115"/>
      <c r="U32" s="115"/>
      <c r="V32" s="115"/>
      <c r="W32" s="115"/>
      <c r="X32" s="115"/>
      <c r="Y32" s="115"/>
      <c r="Z32" s="115"/>
      <c r="AA32" s="11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7" s="3" customFormat="1" ht="6" customHeight="1">
      <c r="A33" s="136"/>
      <c r="B33" s="137"/>
      <c r="C33" s="234"/>
      <c r="D33" s="235"/>
      <c r="E33" s="137"/>
      <c r="F33" s="137"/>
      <c r="G33" s="137"/>
      <c r="H33" s="137"/>
      <c r="I33" s="137"/>
      <c r="J33" s="137"/>
      <c r="K33" s="137"/>
      <c r="L33" s="137"/>
      <c r="M33" s="137"/>
      <c r="N33" s="137"/>
      <c r="O33" s="137"/>
      <c r="P33" s="137"/>
      <c r="Q33" s="137"/>
      <c r="R33" s="137"/>
      <c r="S33" s="137"/>
      <c r="T33" s="137"/>
      <c r="U33" s="137"/>
      <c r="V33" s="137"/>
      <c r="W33" s="137"/>
      <c r="X33" s="137"/>
      <c r="Y33" s="137"/>
      <c r="Z33" s="137"/>
      <c r="AA33" s="138"/>
    </row>
    <row r="34" spans="1:28" s="6" customFormat="1" ht="6" customHeight="1">
      <c r="A34" s="169"/>
      <c r="B34" s="131"/>
      <c r="C34" s="131"/>
      <c r="D34" s="131"/>
      <c r="E34" s="165"/>
      <c r="F34" s="165"/>
      <c r="G34" s="165"/>
      <c r="H34" s="131"/>
      <c r="I34" s="131"/>
      <c r="J34" s="131"/>
      <c r="K34" s="131"/>
      <c r="L34" s="131"/>
      <c r="M34" s="131"/>
      <c r="N34" s="131"/>
      <c r="O34" s="131"/>
      <c r="P34" s="131"/>
      <c r="Q34" s="131"/>
      <c r="R34" s="131"/>
      <c r="S34" s="131"/>
      <c r="T34" s="131"/>
      <c r="U34" s="131"/>
      <c r="V34" s="131"/>
      <c r="W34" s="131"/>
      <c r="X34" s="131"/>
      <c r="Y34" s="131"/>
      <c r="Z34" s="131"/>
      <c r="AA34" s="135"/>
      <c r="AB34" s="3"/>
    </row>
    <row r="35" spans="1:28" s="6" customFormat="1" ht="21.75" customHeight="1">
      <c r="A35" s="114" t="s">
        <v>41</v>
      </c>
      <c r="B35" s="115"/>
      <c r="C35" s="115"/>
      <c r="D35" s="115"/>
      <c r="E35" s="241" t="s">
        <v>3</v>
      </c>
      <c r="F35" s="241"/>
      <c r="G35" s="241"/>
      <c r="H35" s="115"/>
      <c r="I35" s="242">
        <f>IF(E35="9其他","请填写","")</f>
      </c>
      <c r="J35" s="242"/>
      <c r="K35" s="150" t="str">
        <f>IF(E35="请选择","必填项","")</f>
        <v>必填项</v>
      </c>
      <c r="L35" s="115"/>
      <c r="M35" s="115"/>
      <c r="N35" s="115"/>
      <c r="O35" s="151"/>
      <c r="P35" s="151"/>
      <c r="Q35" s="151"/>
      <c r="R35" s="115"/>
      <c r="S35" s="115"/>
      <c r="T35" s="115"/>
      <c r="U35" s="115"/>
      <c r="V35" s="115"/>
      <c r="W35" s="115"/>
      <c r="X35" s="115"/>
      <c r="Y35" s="115"/>
      <c r="Z35" s="115"/>
      <c r="AA35" s="116"/>
      <c r="AB35" s="3"/>
    </row>
    <row r="36" spans="1:256" s="3" customFormat="1" ht="8.25" customHeight="1">
      <c r="A36" s="15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s="3" customFormat="1" ht="3" customHeight="1">
      <c r="A37" s="169"/>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5"/>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7" s="3" customFormat="1" ht="21.75" customHeight="1">
      <c r="A38" s="114" t="s">
        <v>42</v>
      </c>
      <c r="B38" s="115"/>
      <c r="C38" s="115" t="s">
        <v>43</v>
      </c>
      <c r="D38" s="115"/>
      <c r="E38" s="115"/>
      <c r="F38" s="115"/>
      <c r="G38" s="115"/>
      <c r="H38" s="150" t="str">
        <f>IF(AND(F39="",J39="",N39=""),"必填项","")</f>
        <v>必填项</v>
      </c>
      <c r="I38" s="115"/>
      <c r="J38" s="115"/>
      <c r="K38" s="115"/>
      <c r="L38" s="115"/>
      <c r="M38" s="115"/>
      <c r="N38" s="115"/>
      <c r="O38" s="115"/>
      <c r="P38" s="115"/>
      <c r="Q38" s="115"/>
      <c r="R38" s="115"/>
      <c r="S38" s="115"/>
      <c r="T38" s="115"/>
      <c r="U38" s="115"/>
      <c r="V38" s="115"/>
      <c r="W38" s="115"/>
      <c r="X38" s="115"/>
      <c r="Y38" s="115"/>
      <c r="Z38" s="115"/>
      <c r="AA38" s="116"/>
    </row>
    <row r="39" spans="1:27" s="3" customFormat="1" ht="21.75" customHeight="1">
      <c r="A39" s="155" t="s">
        <v>44</v>
      </c>
      <c r="B39" s="115"/>
      <c r="C39" s="154"/>
      <c r="D39" s="142"/>
      <c r="E39" s="143"/>
      <c r="F39" s="243"/>
      <c r="G39" s="232"/>
      <c r="H39" s="232"/>
      <c r="I39" s="166"/>
      <c r="J39" s="243"/>
      <c r="K39" s="232"/>
      <c r="L39" s="232"/>
      <c r="M39" s="166"/>
      <c r="N39" s="243"/>
      <c r="O39" s="243"/>
      <c r="P39" s="243"/>
      <c r="Q39" s="243"/>
      <c r="R39" s="142"/>
      <c r="S39" s="142"/>
      <c r="T39" s="115"/>
      <c r="U39" s="115"/>
      <c r="V39" s="115"/>
      <c r="W39" s="115"/>
      <c r="X39" s="115"/>
      <c r="Y39" s="115"/>
      <c r="Z39" s="115"/>
      <c r="AA39" s="116"/>
    </row>
    <row r="40" spans="1:27" s="3" customFormat="1" ht="24" customHeight="1">
      <c r="A40" s="155" t="s">
        <v>45</v>
      </c>
      <c r="B40" s="115"/>
      <c r="C40" s="115"/>
      <c r="D40" s="115"/>
      <c r="E40" s="115"/>
      <c r="F40" s="238"/>
      <c r="G40" s="238"/>
      <c r="H40" s="238"/>
      <c r="I40" s="115"/>
      <c r="J40" s="115"/>
      <c r="K40" s="115"/>
      <c r="L40" s="115" t="s">
        <v>46</v>
      </c>
      <c r="M40" s="115"/>
      <c r="N40" s="115"/>
      <c r="O40" s="238"/>
      <c r="P40" s="238"/>
      <c r="Q40" s="238"/>
      <c r="R40" s="238"/>
      <c r="S40" s="115"/>
      <c r="T40" s="115"/>
      <c r="U40" s="115"/>
      <c r="V40" s="115"/>
      <c r="W40" s="115"/>
      <c r="X40" s="115"/>
      <c r="Y40" s="115"/>
      <c r="Z40" s="115"/>
      <c r="AA40" s="116"/>
    </row>
    <row r="41" spans="1:27" s="3" customFormat="1" ht="6" customHeight="1">
      <c r="A41" s="170"/>
      <c r="B41" s="149"/>
      <c r="C41" s="149"/>
      <c r="D41" s="137"/>
      <c r="E41" s="149"/>
      <c r="F41" s="149"/>
      <c r="G41" s="149"/>
      <c r="H41" s="149"/>
      <c r="I41" s="149"/>
      <c r="J41" s="137"/>
      <c r="K41" s="137"/>
      <c r="L41" s="137"/>
      <c r="M41" s="137"/>
      <c r="N41" s="137"/>
      <c r="O41" s="137"/>
      <c r="P41" s="137"/>
      <c r="Q41" s="137"/>
      <c r="R41" s="137"/>
      <c r="S41" s="137"/>
      <c r="T41" s="137"/>
      <c r="U41" s="137"/>
      <c r="V41" s="137"/>
      <c r="W41" s="137"/>
      <c r="X41" s="137"/>
      <c r="Y41" s="137"/>
      <c r="Z41" s="137"/>
      <c r="AA41" s="138"/>
    </row>
    <row r="42" spans="1:27" s="3" customFormat="1" ht="6" customHeight="1">
      <c r="A42" s="171"/>
      <c r="B42" s="142"/>
      <c r="C42" s="142"/>
      <c r="D42" s="115"/>
      <c r="E42" s="142"/>
      <c r="F42" s="142"/>
      <c r="G42" s="142"/>
      <c r="H42" s="142"/>
      <c r="I42" s="142"/>
      <c r="J42" s="115"/>
      <c r="K42" s="115"/>
      <c r="L42" s="115"/>
      <c r="M42" s="115"/>
      <c r="N42" s="115"/>
      <c r="O42" s="115"/>
      <c r="P42" s="115"/>
      <c r="Q42" s="115"/>
      <c r="R42" s="115"/>
      <c r="S42" s="150"/>
      <c r="T42" s="115"/>
      <c r="U42" s="115"/>
      <c r="V42" s="142"/>
      <c r="W42" s="115"/>
      <c r="X42" s="115"/>
      <c r="Y42" s="115"/>
      <c r="Z42" s="115"/>
      <c r="AA42" s="116"/>
    </row>
    <row r="43" spans="1:27" s="3" customFormat="1" ht="21.75" customHeight="1">
      <c r="A43" s="117" t="s">
        <v>47</v>
      </c>
      <c r="B43" s="142"/>
      <c r="C43" s="142"/>
      <c r="D43" s="249" t="s">
        <v>3</v>
      </c>
      <c r="E43" s="249"/>
      <c r="F43" s="249"/>
      <c r="G43" s="142"/>
      <c r="H43" s="142"/>
      <c r="I43" s="123" t="str">
        <f>IF(D43="请选择","必填项","")</f>
        <v>必填项</v>
      </c>
      <c r="J43" s="121"/>
      <c r="K43" s="121"/>
      <c r="L43" s="121"/>
      <c r="M43" s="139" t="s">
        <v>48</v>
      </c>
      <c r="N43" s="115"/>
      <c r="O43" s="115"/>
      <c r="P43" s="115"/>
      <c r="Q43" s="249" t="s">
        <v>3</v>
      </c>
      <c r="R43" s="249"/>
      <c r="S43" s="249"/>
      <c r="T43" s="115"/>
      <c r="U43" s="115"/>
      <c r="V43" s="150" t="str">
        <f>IF(Q43="请选择","必填项","")</f>
        <v>必填项</v>
      </c>
      <c r="W43" s="121"/>
      <c r="X43" s="121"/>
      <c r="Y43" s="115"/>
      <c r="Z43" s="115"/>
      <c r="AA43" s="116"/>
    </row>
    <row r="44" spans="1:27" s="3" customFormat="1" ht="3" customHeight="1">
      <c r="A44" s="170"/>
      <c r="B44" s="158"/>
      <c r="C44" s="149"/>
      <c r="D44" s="149"/>
      <c r="E44" s="149"/>
      <c r="F44" s="149"/>
      <c r="G44" s="149"/>
      <c r="H44" s="149"/>
      <c r="I44" s="172"/>
      <c r="J44" s="172"/>
      <c r="K44" s="172"/>
      <c r="L44" s="172"/>
      <c r="M44" s="172"/>
      <c r="N44" s="172"/>
      <c r="O44" s="172"/>
      <c r="P44" s="172"/>
      <c r="Q44" s="172"/>
      <c r="R44" s="172"/>
      <c r="S44" s="172"/>
      <c r="T44" s="172"/>
      <c r="U44" s="172"/>
      <c r="V44" s="172"/>
      <c r="W44" s="172"/>
      <c r="X44" s="172"/>
      <c r="Y44" s="137"/>
      <c r="Z44" s="137"/>
      <c r="AA44" s="138"/>
    </row>
    <row r="45" spans="1:27" s="3" customFormat="1" ht="6" customHeight="1">
      <c r="A45" s="171"/>
      <c r="B45" s="121"/>
      <c r="C45" s="142"/>
      <c r="D45" s="142"/>
      <c r="E45" s="142"/>
      <c r="F45" s="142"/>
      <c r="G45" s="142"/>
      <c r="H45" s="142"/>
      <c r="I45" s="173"/>
      <c r="J45" s="173"/>
      <c r="K45" s="173"/>
      <c r="L45" s="173"/>
      <c r="M45" s="173"/>
      <c r="N45" s="173"/>
      <c r="O45" s="173"/>
      <c r="P45" s="173"/>
      <c r="Q45" s="173"/>
      <c r="R45" s="173"/>
      <c r="S45" s="173"/>
      <c r="T45" s="173"/>
      <c r="U45" s="173"/>
      <c r="V45" s="173"/>
      <c r="W45" s="173"/>
      <c r="X45" s="173"/>
      <c r="Y45" s="115"/>
      <c r="Z45" s="115"/>
      <c r="AA45" s="116"/>
    </row>
    <row r="46" spans="1:27" s="3" customFormat="1" ht="21.75" customHeight="1">
      <c r="A46" s="209" t="s">
        <v>49</v>
      </c>
      <c r="B46" s="250"/>
      <c r="C46" s="251"/>
      <c r="D46" s="174"/>
      <c r="E46" s="249" t="s">
        <v>3</v>
      </c>
      <c r="F46" s="249"/>
      <c r="G46" s="249"/>
      <c r="H46" s="249" t="s">
        <v>3</v>
      </c>
      <c r="I46" s="249"/>
      <c r="J46" s="249"/>
      <c r="K46" s="150" t="str">
        <f>IF(OR(E46="请选择",H46="请选择"),"必填项","")</f>
        <v>必填项</v>
      </c>
      <c r="L46" s="115"/>
      <c r="M46" s="175">
        <f>IF(AND(E46=G116,AND(H46&lt;&gt;G118,H46&lt;&gt;G119,H46&lt;&gt;G120,H46&lt;&gt;G121,H46&lt;&gt;G122,H46&lt;&gt;G123,H46&lt;&gt;G124,H46&lt;&gt;G125,H46&lt;&gt;G126,H46&lt;&gt;G127,H46&lt;&gt;G128,H46&lt;&gt;G129,H46&lt;&gt;G130,H46&lt;&gt;G131,H46&lt;&gt;G132)),"请核实登记注册类型",IF(AND(E46=H116,AND(H46&lt;&gt;H118,H46&lt;&gt;H119,H46&lt;&gt;H120,H46&lt;&gt;H121,H46&lt;&gt;H122)),"请核实登记注册类型",IF(AND(E46=I116,AND(H46&lt;&gt;I118,H46&lt;&gt;I119,H46&lt;&gt;I120,H46&lt;&gt;I121,H46&lt;&gt;I122)),"请核实登记注册类型","")))</f>
      </c>
      <c r="N46" s="173"/>
      <c r="O46" s="173"/>
      <c r="P46" s="173"/>
      <c r="Q46" s="173"/>
      <c r="R46" s="173"/>
      <c r="S46" s="173"/>
      <c r="T46" s="173"/>
      <c r="U46" s="173"/>
      <c r="V46" s="173"/>
      <c r="W46" s="173"/>
      <c r="X46" s="173"/>
      <c r="Y46" s="115"/>
      <c r="Z46" s="115"/>
      <c r="AA46" s="116"/>
    </row>
    <row r="47" spans="1:28" s="6" customFormat="1" ht="3.75" customHeight="1">
      <c r="A47" s="15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6"/>
      <c r="AB47" s="3"/>
    </row>
    <row r="48" spans="1:28" s="6" customFormat="1" ht="6" customHeight="1">
      <c r="A48" s="169"/>
      <c r="B48" s="131"/>
      <c r="C48" s="131"/>
      <c r="D48" s="131"/>
      <c r="E48" s="131"/>
      <c r="F48" s="131"/>
      <c r="G48" s="131"/>
      <c r="H48" s="131"/>
      <c r="I48" s="131"/>
      <c r="J48" s="131"/>
      <c r="K48" s="141"/>
      <c r="L48" s="131"/>
      <c r="M48" s="131"/>
      <c r="N48" s="131"/>
      <c r="O48" s="131"/>
      <c r="P48" s="131"/>
      <c r="Q48" s="176"/>
      <c r="R48" s="176"/>
      <c r="S48" s="176"/>
      <c r="T48" s="131"/>
      <c r="U48" s="131"/>
      <c r="V48" s="131"/>
      <c r="W48" s="131"/>
      <c r="X48" s="131"/>
      <c r="Y48" s="131"/>
      <c r="Z48" s="131"/>
      <c r="AA48" s="135"/>
      <c r="AB48" s="3"/>
    </row>
    <row r="49" spans="1:28" s="6" customFormat="1" ht="21.75" customHeight="1">
      <c r="A49" s="177" t="s">
        <v>50</v>
      </c>
      <c r="B49" s="115"/>
      <c r="C49" s="115"/>
      <c r="D49" s="115"/>
      <c r="E49" s="115"/>
      <c r="F49" s="115"/>
      <c r="G49" s="115"/>
      <c r="H49" s="115"/>
      <c r="I49" s="115"/>
      <c r="J49" s="115"/>
      <c r="K49" s="115"/>
      <c r="L49" s="115"/>
      <c r="M49" s="115"/>
      <c r="N49" s="151"/>
      <c r="O49" s="115"/>
      <c r="P49" s="115"/>
      <c r="Q49" s="115"/>
      <c r="R49" s="115"/>
      <c r="S49" s="115"/>
      <c r="T49" s="115"/>
      <c r="U49" s="115"/>
      <c r="V49" s="115"/>
      <c r="W49" s="115"/>
      <c r="X49" s="115"/>
      <c r="Y49" s="115"/>
      <c r="Z49" s="115"/>
      <c r="AA49" s="116"/>
      <c r="AB49" s="3"/>
    </row>
    <row r="50" spans="1:28" s="6" customFormat="1" ht="21.75" customHeight="1">
      <c r="A50" s="114" t="s">
        <v>51</v>
      </c>
      <c r="B50" s="115"/>
      <c r="C50" s="115"/>
      <c r="D50" s="115"/>
      <c r="E50" s="115"/>
      <c r="F50" s="115"/>
      <c r="G50" s="115"/>
      <c r="H50" s="115"/>
      <c r="I50" s="244" t="s">
        <v>3</v>
      </c>
      <c r="J50" s="245"/>
      <c r="K50" s="115"/>
      <c r="L50" s="115"/>
      <c r="M50" s="178"/>
      <c r="N50" s="150">
        <f>IF(OR(ISNUMBER(FIND("零售",F39))=TRUE,ISNUMBER(FIND("批发",F39))=TRUE),"必填项","")</f>
      </c>
      <c r="O50" s="115"/>
      <c r="P50" s="115"/>
      <c r="Q50" s="115"/>
      <c r="R50" s="115"/>
      <c r="S50" s="115"/>
      <c r="T50" s="115"/>
      <c r="U50" s="115"/>
      <c r="V50" s="115"/>
      <c r="W50" s="115"/>
      <c r="X50" s="115"/>
      <c r="Y50" s="115"/>
      <c r="Z50" s="115"/>
      <c r="AA50" s="116"/>
      <c r="AB50" s="3"/>
    </row>
    <row r="51" spans="1:28" s="6" customFormat="1" ht="18.75" customHeight="1">
      <c r="A51" s="155"/>
      <c r="B51" s="115" t="s">
        <v>52</v>
      </c>
      <c r="C51" s="115"/>
      <c r="D51" s="115"/>
      <c r="E51" s="115"/>
      <c r="F51" s="115"/>
      <c r="G51" s="238"/>
      <c r="H51" s="238"/>
      <c r="I51" s="238"/>
      <c r="J51" s="150" t="s">
        <v>53</v>
      </c>
      <c r="K51" s="115"/>
      <c r="L51" s="115"/>
      <c r="M51" s="115"/>
      <c r="N51" s="115"/>
      <c r="O51" s="115"/>
      <c r="P51" s="115"/>
      <c r="Q51" s="115"/>
      <c r="R51" s="115"/>
      <c r="S51" s="151"/>
      <c r="T51" s="151"/>
      <c r="U51" s="115"/>
      <c r="V51" s="115"/>
      <c r="W51" s="115"/>
      <c r="X51" s="115"/>
      <c r="Y51" s="115"/>
      <c r="Z51" s="115"/>
      <c r="AA51" s="116"/>
      <c r="AB51" s="3"/>
    </row>
    <row r="52" spans="1:28" s="6" customFormat="1" ht="22.5" customHeight="1">
      <c r="A52" s="114" t="s">
        <v>54</v>
      </c>
      <c r="B52" s="115"/>
      <c r="C52" s="115"/>
      <c r="D52" s="115"/>
      <c r="E52" s="115"/>
      <c r="F52" s="115"/>
      <c r="G52" s="238"/>
      <c r="H52" s="238"/>
      <c r="I52" s="115"/>
      <c r="J52" s="238"/>
      <c r="K52" s="238"/>
      <c r="L52" s="115"/>
      <c r="M52" s="238"/>
      <c r="N52" s="238"/>
      <c r="O52" s="151"/>
      <c r="P52" s="151"/>
      <c r="Q52" s="151"/>
      <c r="R52" s="115"/>
      <c r="S52" s="115"/>
      <c r="T52" s="115"/>
      <c r="U52" s="115"/>
      <c r="V52" s="115"/>
      <c r="W52" s="115"/>
      <c r="X52" s="115"/>
      <c r="Y52" s="115"/>
      <c r="Z52" s="115"/>
      <c r="AA52" s="116"/>
      <c r="AB52" s="3"/>
    </row>
    <row r="53" spans="1:28" s="6" customFormat="1" ht="12" customHeight="1">
      <c r="A53" s="114"/>
      <c r="B53" s="115"/>
      <c r="C53" s="115"/>
      <c r="D53" s="115"/>
      <c r="E53" s="115"/>
      <c r="F53" s="115"/>
      <c r="G53" s="115"/>
      <c r="H53" s="115"/>
      <c r="I53" s="115"/>
      <c r="J53" s="115"/>
      <c r="K53" s="115"/>
      <c r="L53" s="115"/>
      <c r="M53" s="115"/>
      <c r="N53" s="115"/>
      <c r="O53" s="151"/>
      <c r="P53" s="151"/>
      <c r="Q53" s="151"/>
      <c r="R53" s="115"/>
      <c r="S53" s="115"/>
      <c r="T53" s="115"/>
      <c r="U53" s="115"/>
      <c r="V53" s="115"/>
      <c r="W53" s="115"/>
      <c r="X53" s="115"/>
      <c r="Y53" s="115"/>
      <c r="Z53" s="115"/>
      <c r="AA53" s="116"/>
      <c r="AB53" s="3"/>
    </row>
    <row r="54" spans="1:28" s="6" customFormat="1" ht="15.75" customHeight="1">
      <c r="A54" s="155"/>
      <c r="B54" s="246" t="s">
        <v>55</v>
      </c>
      <c r="C54" s="247"/>
      <c r="D54" s="247"/>
      <c r="E54" s="247"/>
      <c r="F54" s="247"/>
      <c r="G54" s="247"/>
      <c r="H54" s="247"/>
      <c r="I54" s="247"/>
      <c r="J54" s="248"/>
      <c r="K54" s="115"/>
      <c r="L54" s="115"/>
      <c r="M54" s="169"/>
      <c r="N54" s="131"/>
      <c r="O54" s="131"/>
      <c r="P54" s="131"/>
      <c r="Q54" s="176" t="s">
        <v>56</v>
      </c>
      <c r="R54" s="176"/>
      <c r="S54" s="176"/>
      <c r="T54" s="131"/>
      <c r="U54" s="131"/>
      <c r="V54" s="135"/>
      <c r="W54" s="115"/>
      <c r="X54" s="115"/>
      <c r="Y54" s="115"/>
      <c r="Z54" s="115"/>
      <c r="AA54" s="116"/>
      <c r="AB54" s="3"/>
    </row>
    <row r="55" spans="1:28" s="6" customFormat="1" ht="15.75" customHeight="1">
      <c r="A55" s="155"/>
      <c r="B55" s="155" t="s">
        <v>57</v>
      </c>
      <c r="C55" s="115"/>
      <c r="D55" s="115"/>
      <c r="E55" s="115" t="s">
        <v>58</v>
      </c>
      <c r="F55" s="115"/>
      <c r="G55" s="115"/>
      <c r="H55" s="115"/>
      <c r="I55" s="116" t="s">
        <v>59</v>
      </c>
      <c r="J55" s="116"/>
      <c r="K55" s="115"/>
      <c r="L55" s="115"/>
      <c r="M55" s="155" t="s">
        <v>60</v>
      </c>
      <c r="N55" s="115"/>
      <c r="O55" s="115"/>
      <c r="P55" s="115"/>
      <c r="Q55" s="115" t="s">
        <v>61</v>
      </c>
      <c r="R55" s="115"/>
      <c r="S55" s="115"/>
      <c r="T55" s="115" t="s">
        <v>62</v>
      </c>
      <c r="U55" s="115"/>
      <c r="V55" s="116"/>
      <c r="W55" s="115"/>
      <c r="X55" s="115"/>
      <c r="Y55" s="115"/>
      <c r="Z55" s="115"/>
      <c r="AA55" s="116"/>
      <c r="AB55" s="3"/>
    </row>
    <row r="56" spans="1:28" s="6" customFormat="1" ht="15.75" customHeight="1">
      <c r="A56" s="155"/>
      <c r="B56" s="155" t="s">
        <v>63</v>
      </c>
      <c r="C56" s="115"/>
      <c r="D56" s="115"/>
      <c r="E56" s="115" t="s">
        <v>64</v>
      </c>
      <c r="F56" s="115"/>
      <c r="G56" s="142"/>
      <c r="H56" s="115"/>
      <c r="I56" s="116" t="s">
        <v>65</v>
      </c>
      <c r="J56" s="116"/>
      <c r="K56" s="115"/>
      <c r="L56" s="115"/>
      <c r="M56" s="155" t="s">
        <v>66</v>
      </c>
      <c r="N56" s="115"/>
      <c r="O56" s="115"/>
      <c r="P56" s="115"/>
      <c r="Q56" s="115" t="s">
        <v>67</v>
      </c>
      <c r="R56" s="115"/>
      <c r="S56" s="115"/>
      <c r="T56" s="115" t="s">
        <v>68</v>
      </c>
      <c r="U56" s="115"/>
      <c r="V56" s="116"/>
      <c r="W56" s="115"/>
      <c r="X56" s="115"/>
      <c r="Y56" s="115"/>
      <c r="Z56" s="115"/>
      <c r="AA56" s="116"/>
      <c r="AB56" s="3"/>
    </row>
    <row r="57" spans="1:28" s="6" customFormat="1" ht="15.75" customHeight="1">
      <c r="A57" s="155"/>
      <c r="B57" s="136" t="s">
        <v>69</v>
      </c>
      <c r="C57" s="137"/>
      <c r="D57" s="137"/>
      <c r="E57" s="137" t="s">
        <v>70</v>
      </c>
      <c r="F57" s="137"/>
      <c r="G57" s="137"/>
      <c r="H57" s="137"/>
      <c r="I57" s="138" t="s">
        <v>71</v>
      </c>
      <c r="J57" s="138"/>
      <c r="K57" s="115"/>
      <c r="L57" s="115"/>
      <c r="M57" s="136" t="s">
        <v>72</v>
      </c>
      <c r="N57" s="137"/>
      <c r="O57" s="137"/>
      <c r="P57" s="137"/>
      <c r="Q57" s="137" t="s">
        <v>73</v>
      </c>
      <c r="R57" s="137"/>
      <c r="S57" s="137"/>
      <c r="T57" s="137" t="s">
        <v>74</v>
      </c>
      <c r="U57" s="137"/>
      <c r="V57" s="138"/>
      <c r="W57" s="115"/>
      <c r="X57" s="115"/>
      <c r="Y57" s="115"/>
      <c r="Z57" s="115"/>
      <c r="AA57" s="116"/>
      <c r="AB57" s="3"/>
    </row>
    <row r="58" spans="1:28" s="6" customFormat="1" ht="7.5" customHeight="1">
      <c r="A58" s="155"/>
      <c r="B58" s="115"/>
      <c r="C58" s="115"/>
      <c r="D58" s="115"/>
      <c r="E58" s="115"/>
      <c r="F58" s="115"/>
      <c r="G58" s="115"/>
      <c r="H58" s="115"/>
      <c r="I58" s="150"/>
      <c r="J58" s="115"/>
      <c r="K58" s="115"/>
      <c r="L58" s="115"/>
      <c r="M58" s="115"/>
      <c r="N58" s="115"/>
      <c r="O58" s="115"/>
      <c r="P58" s="115"/>
      <c r="Q58" s="115"/>
      <c r="R58" s="151"/>
      <c r="S58" s="151"/>
      <c r="T58" s="115"/>
      <c r="U58" s="115"/>
      <c r="V58" s="115"/>
      <c r="W58" s="115"/>
      <c r="X58" s="115"/>
      <c r="Y58" s="115"/>
      <c r="Z58" s="115"/>
      <c r="AA58" s="116"/>
      <c r="AB58" s="3"/>
    </row>
    <row r="59" spans="1:28" s="6" customFormat="1" ht="19.5" customHeight="1">
      <c r="A59" s="114" t="s">
        <v>75</v>
      </c>
      <c r="B59" s="115"/>
      <c r="C59" s="115"/>
      <c r="D59" s="115"/>
      <c r="E59" s="115"/>
      <c r="F59" s="115"/>
      <c r="G59" s="115"/>
      <c r="H59" s="115"/>
      <c r="I59" s="115"/>
      <c r="J59" s="214" t="s">
        <v>76</v>
      </c>
      <c r="K59" s="260"/>
      <c r="L59" s="260"/>
      <c r="M59" s="115" t="s">
        <v>77</v>
      </c>
      <c r="N59" s="150">
        <f>IF(OR(ISNUMBER(FIND("零售",F39))=TRUE,ISNUMBER(FIND("批发",F39))=TRUE),"必填项","")</f>
      </c>
      <c r="O59" s="115"/>
      <c r="P59" s="178"/>
      <c r="Q59" s="115"/>
      <c r="R59" s="115"/>
      <c r="S59" s="115"/>
      <c r="T59" s="115"/>
      <c r="U59" s="115"/>
      <c r="V59" s="115"/>
      <c r="W59" s="115"/>
      <c r="X59" s="115"/>
      <c r="Y59" s="115"/>
      <c r="Z59" s="115"/>
      <c r="AA59" s="116"/>
      <c r="AB59" s="3"/>
    </row>
    <row r="60" spans="1:28" s="6" customFormat="1" ht="6" customHeight="1">
      <c r="A60" s="155"/>
      <c r="B60" s="115"/>
      <c r="C60" s="115"/>
      <c r="D60" s="115"/>
      <c r="E60" s="115"/>
      <c r="F60" s="115"/>
      <c r="G60" s="115"/>
      <c r="H60" s="115"/>
      <c r="I60" s="115"/>
      <c r="J60" s="115"/>
      <c r="K60" s="115"/>
      <c r="L60" s="115"/>
      <c r="M60" s="115"/>
      <c r="N60" s="115"/>
      <c r="O60" s="178"/>
      <c r="P60" s="178"/>
      <c r="Q60" s="115"/>
      <c r="R60" s="115"/>
      <c r="S60" s="115"/>
      <c r="T60" s="115"/>
      <c r="U60" s="115"/>
      <c r="V60" s="115"/>
      <c r="W60" s="115"/>
      <c r="X60" s="115"/>
      <c r="Y60" s="115"/>
      <c r="Z60" s="115"/>
      <c r="AA60" s="116"/>
      <c r="AB60" s="3"/>
    </row>
    <row r="61" spans="1:28" s="6" customFormat="1" ht="18.75" customHeight="1">
      <c r="A61" s="114" t="s">
        <v>78</v>
      </c>
      <c r="B61" s="115"/>
      <c r="C61" s="115"/>
      <c r="D61" s="115"/>
      <c r="E61" s="115"/>
      <c r="F61" s="115"/>
      <c r="G61" s="115"/>
      <c r="H61" s="115"/>
      <c r="I61" s="261" t="s">
        <v>3</v>
      </c>
      <c r="J61" s="262"/>
      <c r="K61" s="115"/>
      <c r="L61" s="115"/>
      <c r="M61" s="115"/>
      <c r="N61" s="178"/>
      <c r="O61" s="115"/>
      <c r="P61" s="115"/>
      <c r="Q61" s="115"/>
      <c r="R61" s="115"/>
      <c r="S61" s="115"/>
      <c r="T61" s="115"/>
      <c r="U61" s="115"/>
      <c r="V61" s="115"/>
      <c r="W61" s="115"/>
      <c r="X61" s="115"/>
      <c r="Y61" s="115"/>
      <c r="Z61" s="115"/>
      <c r="AA61" s="116"/>
      <c r="AB61" s="3"/>
    </row>
    <row r="62" spans="1:28" s="6" customFormat="1" ht="6.75" customHeight="1">
      <c r="A62" s="155"/>
      <c r="B62" s="115"/>
      <c r="C62" s="115"/>
      <c r="D62" s="115"/>
      <c r="E62" s="115"/>
      <c r="F62" s="115"/>
      <c r="G62" s="115"/>
      <c r="H62" s="115"/>
      <c r="I62" s="263"/>
      <c r="J62" s="263"/>
      <c r="K62" s="115"/>
      <c r="L62" s="115"/>
      <c r="M62" s="115"/>
      <c r="N62" s="178"/>
      <c r="O62" s="115"/>
      <c r="P62" s="115"/>
      <c r="Q62" s="115"/>
      <c r="R62" s="115"/>
      <c r="S62" s="115"/>
      <c r="T62" s="115"/>
      <c r="U62" s="115"/>
      <c r="V62" s="115"/>
      <c r="W62" s="115"/>
      <c r="X62" s="115"/>
      <c r="Y62" s="115"/>
      <c r="Z62" s="115"/>
      <c r="AA62" s="116"/>
      <c r="AB62" s="3"/>
    </row>
    <row r="63" spans="1:28" s="6" customFormat="1" ht="18.75" customHeight="1">
      <c r="A63" s="114" t="s">
        <v>79</v>
      </c>
      <c r="B63" s="115"/>
      <c r="C63" s="115"/>
      <c r="D63" s="115"/>
      <c r="E63" s="115"/>
      <c r="F63" s="115"/>
      <c r="G63" s="115"/>
      <c r="H63" s="115"/>
      <c r="I63" s="115"/>
      <c r="J63" s="214"/>
      <c r="K63" s="260"/>
      <c r="L63" s="260" t="s">
        <v>76</v>
      </c>
      <c r="M63" s="115" t="s">
        <v>77</v>
      </c>
      <c r="N63" s="115"/>
      <c r="O63" s="178"/>
      <c r="P63" s="178"/>
      <c r="Q63" s="115"/>
      <c r="R63" s="115"/>
      <c r="S63" s="115"/>
      <c r="T63" s="115"/>
      <c r="U63" s="115"/>
      <c r="V63" s="115"/>
      <c r="W63" s="115"/>
      <c r="X63" s="115"/>
      <c r="Y63" s="115"/>
      <c r="Z63" s="115"/>
      <c r="AA63" s="116"/>
      <c r="AB63" s="3"/>
    </row>
    <row r="64" spans="1:28" s="6" customFormat="1" ht="7.5" customHeight="1">
      <c r="A64" s="136"/>
      <c r="B64" s="137"/>
      <c r="C64" s="137"/>
      <c r="D64" s="137"/>
      <c r="E64" s="137"/>
      <c r="F64" s="137"/>
      <c r="G64" s="137"/>
      <c r="H64" s="137"/>
      <c r="I64" s="137"/>
      <c r="J64" s="137"/>
      <c r="K64" s="137"/>
      <c r="L64" s="137"/>
      <c r="M64" s="163"/>
      <c r="N64" s="163"/>
      <c r="O64" s="163"/>
      <c r="P64" s="137"/>
      <c r="Q64" s="137"/>
      <c r="R64" s="137"/>
      <c r="S64" s="137"/>
      <c r="T64" s="137"/>
      <c r="U64" s="137"/>
      <c r="V64" s="137"/>
      <c r="W64" s="137"/>
      <c r="X64" s="137"/>
      <c r="Y64" s="137"/>
      <c r="Z64" s="137"/>
      <c r="AA64" s="138"/>
      <c r="AB64" s="3"/>
    </row>
    <row r="65" spans="1:28" s="6" customFormat="1" ht="5.25" customHeight="1">
      <c r="A65" s="155"/>
      <c r="B65" s="115"/>
      <c r="C65" s="115"/>
      <c r="D65" s="115"/>
      <c r="E65" s="115"/>
      <c r="F65" s="115"/>
      <c r="G65" s="115"/>
      <c r="H65" s="115"/>
      <c r="I65" s="150"/>
      <c r="J65" s="115"/>
      <c r="K65" s="115"/>
      <c r="L65" s="115"/>
      <c r="M65" s="115"/>
      <c r="N65" s="115"/>
      <c r="O65" s="115"/>
      <c r="P65" s="115"/>
      <c r="Q65" s="115"/>
      <c r="R65" s="151"/>
      <c r="S65" s="151"/>
      <c r="T65" s="115"/>
      <c r="U65" s="115"/>
      <c r="V65" s="115"/>
      <c r="W65" s="115"/>
      <c r="X65" s="115"/>
      <c r="Y65" s="115"/>
      <c r="Z65" s="115"/>
      <c r="AA65" s="116"/>
      <c r="AB65" s="3"/>
    </row>
    <row r="66" spans="1:28" s="14" customFormat="1" ht="21.75" customHeight="1">
      <c r="A66" s="179" t="s">
        <v>80</v>
      </c>
      <c r="B66" s="180"/>
      <c r="C66" s="180"/>
      <c r="D66" s="180"/>
      <c r="E66" s="180"/>
      <c r="F66" s="180"/>
      <c r="G66" s="180"/>
      <c r="H66" s="180"/>
      <c r="I66" s="180"/>
      <c r="J66" s="180"/>
      <c r="K66" s="180"/>
      <c r="L66" s="180"/>
      <c r="M66" s="180"/>
      <c r="N66" s="180"/>
      <c r="O66" s="181"/>
      <c r="P66" s="181"/>
      <c r="Q66" s="181"/>
      <c r="R66" s="180"/>
      <c r="S66" s="180"/>
      <c r="T66" s="180"/>
      <c r="U66" s="180"/>
      <c r="V66" s="180"/>
      <c r="W66" s="180"/>
      <c r="X66" s="180"/>
      <c r="Y66" s="180"/>
      <c r="Z66" s="180"/>
      <c r="AA66" s="182"/>
      <c r="AB66" s="15"/>
    </row>
    <row r="67" spans="1:27" s="3" customFormat="1" ht="25.5" customHeight="1">
      <c r="A67" s="117" t="s">
        <v>81</v>
      </c>
      <c r="B67" s="121"/>
      <c r="C67" s="142"/>
      <c r="D67" s="142"/>
      <c r="E67" s="142"/>
      <c r="F67" s="142"/>
      <c r="G67" s="142"/>
      <c r="H67" s="173"/>
      <c r="I67" s="115"/>
      <c r="J67" s="243"/>
      <c r="K67" s="243"/>
      <c r="L67" s="243"/>
      <c r="M67" s="173"/>
      <c r="N67" s="173" t="s">
        <v>82</v>
      </c>
      <c r="O67" s="173"/>
      <c r="P67" s="173"/>
      <c r="Q67" s="173"/>
      <c r="R67" s="173"/>
      <c r="S67" s="173"/>
      <c r="T67" s="173"/>
      <c r="U67" s="173"/>
      <c r="V67" s="183">
        <f>IF(E46="港澳台商投资","必填项","")</f>
      </c>
      <c r="W67" s="173"/>
      <c r="X67" s="173"/>
      <c r="Y67" s="115"/>
      <c r="Z67" s="115"/>
      <c r="AA67" s="116"/>
    </row>
    <row r="68" spans="1:27" s="3" customFormat="1" ht="6" customHeight="1">
      <c r="A68" s="170"/>
      <c r="B68" s="158"/>
      <c r="C68" s="149"/>
      <c r="D68" s="149"/>
      <c r="E68" s="149"/>
      <c r="F68" s="149"/>
      <c r="G68" s="149"/>
      <c r="H68" s="149"/>
      <c r="I68" s="172"/>
      <c r="J68" s="172"/>
      <c r="K68" s="172"/>
      <c r="L68" s="172"/>
      <c r="M68" s="172"/>
      <c r="N68" s="172"/>
      <c r="O68" s="172"/>
      <c r="P68" s="172"/>
      <c r="Q68" s="172"/>
      <c r="R68" s="172"/>
      <c r="S68" s="172"/>
      <c r="T68" s="172"/>
      <c r="U68" s="172"/>
      <c r="V68" s="172"/>
      <c r="W68" s="172"/>
      <c r="X68" s="172"/>
      <c r="Y68" s="137"/>
      <c r="Z68" s="137"/>
      <c r="AA68" s="138"/>
    </row>
    <row r="69" spans="1:27" s="3" customFormat="1" ht="18" customHeight="1">
      <c r="A69" s="145" t="s">
        <v>83</v>
      </c>
      <c r="B69" s="131"/>
      <c r="C69" s="131"/>
      <c r="D69" s="131"/>
      <c r="E69" s="249" t="s">
        <v>3</v>
      </c>
      <c r="F69" s="249"/>
      <c r="G69" s="249"/>
      <c r="H69" s="131"/>
      <c r="I69" s="141" t="str">
        <f>IF(OR(E69="请选择",H69="请选择"),"必填项","")</f>
        <v>必填项</v>
      </c>
      <c r="J69" s="131"/>
      <c r="K69" s="184"/>
      <c r="L69" s="185"/>
      <c r="M69" s="252" t="s">
        <v>84</v>
      </c>
      <c r="N69" s="253"/>
      <c r="O69" s="254"/>
      <c r="P69" s="131"/>
      <c r="Q69" s="249" t="s">
        <v>3</v>
      </c>
      <c r="R69" s="249"/>
      <c r="S69" s="249"/>
      <c r="T69" s="131"/>
      <c r="U69" s="141" t="str">
        <f>IF(OR(Q69="请选择",T69="请选择"),"必填项","")</f>
        <v>必填项</v>
      </c>
      <c r="V69" s="131"/>
      <c r="W69" s="184">
        <f>IF(AND(OR(H46=G128,H46=G129,H46=G130,H46=G131),Q69&lt;&gt;M119),"请核实企业控股情况",IF(AND(H46=H120,Q69&lt;&gt;M120),"请核实企业控股情况",IF(AND(H46=I120,Q69&lt;&gt;M121),"请核实企业控股情况",IF(AND(OR(H46=G118,H46=G121,H46=G125),Q69&lt;&gt;M117),"请核实企业控股情况",IF(AND(OR(H46=G119,H46=G122),Q69&lt;&gt;M118),"请核实企业控股情况","")))))</f>
      </c>
      <c r="X69" s="176"/>
      <c r="Y69" s="131"/>
      <c r="Z69" s="131"/>
      <c r="AA69" s="135"/>
    </row>
    <row r="70" spans="1:27" s="3" customFormat="1" ht="9" customHeight="1">
      <c r="A70" s="171"/>
      <c r="B70" s="121"/>
      <c r="C70" s="142"/>
      <c r="D70" s="166"/>
      <c r="E70" s="166"/>
      <c r="F70" s="166"/>
      <c r="G70" s="142"/>
      <c r="H70" s="166"/>
      <c r="I70" s="173"/>
      <c r="J70" s="167"/>
      <c r="K70" s="167"/>
      <c r="L70" s="167"/>
      <c r="M70" s="167"/>
      <c r="N70" s="167"/>
      <c r="O70" s="167"/>
      <c r="P70" s="167"/>
      <c r="Q70" s="167"/>
      <c r="R70" s="167"/>
      <c r="S70" s="167"/>
      <c r="T70" s="167"/>
      <c r="U70" s="167"/>
      <c r="V70" s="167"/>
      <c r="W70" s="167"/>
      <c r="X70" s="167"/>
      <c r="Y70" s="115"/>
      <c r="Z70" s="115"/>
      <c r="AA70" s="116"/>
    </row>
    <row r="71" spans="1:27" s="3" customFormat="1" ht="18.75" customHeight="1">
      <c r="A71" s="114" t="s">
        <v>85</v>
      </c>
      <c r="B71" s="115"/>
      <c r="C71" s="115"/>
      <c r="D71" s="115"/>
      <c r="E71" s="249" t="s">
        <v>3</v>
      </c>
      <c r="F71" s="249"/>
      <c r="G71" s="249"/>
      <c r="H71" s="115"/>
      <c r="I71" s="150" t="str">
        <f>IF(E71="请选择","必填项","")</f>
        <v>必填项</v>
      </c>
      <c r="J71" s="115"/>
      <c r="K71" s="115"/>
      <c r="L71" s="167"/>
      <c r="M71" s="139" t="s">
        <v>86</v>
      </c>
      <c r="N71" s="115"/>
      <c r="O71" s="115"/>
      <c r="P71" s="115"/>
      <c r="Q71" s="249" t="s">
        <v>3</v>
      </c>
      <c r="R71" s="249"/>
      <c r="S71" s="249"/>
      <c r="T71" s="115"/>
      <c r="U71" s="150">
        <f>IF(E71=W117,"必填项","")</f>
      </c>
      <c r="V71" s="115"/>
      <c r="W71" s="115"/>
      <c r="X71" s="115"/>
      <c r="Y71" s="115"/>
      <c r="Z71" s="115"/>
      <c r="AA71" s="116"/>
    </row>
    <row r="72" spans="1:28" s="6" customFormat="1" ht="18" customHeight="1">
      <c r="A72" s="186" t="s">
        <v>87</v>
      </c>
      <c r="B72" s="187"/>
      <c r="C72" s="255"/>
      <c r="D72" s="255"/>
      <c r="E72" s="187"/>
      <c r="F72" s="124" t="s">
        <v>88</v>
      </c>
      <c r="G72" s="124"/>
      <c r="H72" s="188"/>
      <c r="I72" s="188"/>
      <c r="J72" s="188"/>
      <c r="K72" s="124"/>
      <c r="L72" s="124"/>
      <c r="M72" s="124"/>
      <c r="N72" s="124"/>
      <c r="O72" s="188"/>
      <c r="P72" s="189"/>
      <c r="Q72" s="189"/>
      <c r="R72" s="189"/>
      <c r="S72" s="189"/>
      <c r="T72" s="115"/>
      <c r="U72" s="115"/>
      <c r="V72" s="115"/>
      <c r="W72" s="115"/>
      <c r="X72" s="115"/>
      <c r="Y72" s="115"/>
      <c r="Z72" s="115"/>
      <c r="AA72" s="116"/>
      <c r="AB72" s="3"/>
    </row>
    <row r="73" spans="1:28" s="6" customFormat="1" ht="18" customHeight="1">
      <c r="A73" s="114" t="s">
        <v>89</v>
      </c>
      <c r="B73" s="115"/>
      <c r="C73" s="115"/>
      <c r="D73" s="115"/>
      <c r="E73" s="115" t="s">
        <v>90</v>
      </c>
      <c r="F73" s="115"/>
      <c r="G73" s="256"/>
      <c r="H73" s="257"/>
      <c r="I73" s="115" t="s">
        <v>91</v>
      </c>
      <c r="J73" s="115" t="s">
        <v>92</v>
      </c>
      <c r="K73" s="115"/>
      <c r="L73" s="115"/>
      <c r="M73" s="258"/>
      <c r="N73" s="259"/>
      <c r="O73" s="115" t="s">
        <v>93</v>
      </c>
      <c r="P73" s="115"/>
      <c r="Q73" s="123" t="str">
        <f>IF(OR(G73="",M73=""),"必填项","")</f>
        <v>必填项</v>
      </c>
      <c r="R73" s="115"/>
      <c r="S73" s="123">
        <f>IF(VALUE(G73)&lt;VALUE(M73),"总人数应大于或等于女性人数，请核实","")</f>
      </c>
      <c r="T73" s="115"/>
      <c r="U73" s="115"/>
      <c r="V73" s="115"/>
      <c r="W73" s="115"/>
      <c r="X73" s="115"/>
      <c r="Y73" s="115"/>
      <c r="Z73" s="115"/>
      <c r="AA73" s="116"/>
      <c r="AB73" s="3"/>
    </row>
    <row r="74" spans="1:28" s="6" customFormat="1" ht="7.5" customHeight="1">
      <c r="A74" s="15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6"/>
      <c r="AB74" s="3"/>
    </row>
    <row r="75" spans="1:28" s="6" customFormat="1" ht="18" customHeight="1">
      <c r="A75" s="114" t="s">
        <v>94</v>
      </c>
      <c r="B75" s="115"/>
      <c r="C75" s="190"/>
      <c r="D75" s="115"/>
      <c r="E75" s="123">
        <f>IF(E71="1企业会计制度","必填项","")</f>
      </c>
      <c r="F75" s="115"/>
      <c r="G75" s="115"/>
      <c r="H75" s="123"/>
      <c r="I75" s="115"/>
      <c r="J75" s="115"/>
      <c r="K75" s="115"/>
      <c r="L75" s="115"/>
      <c r="M75" s="115"/>
      <c r="N75" s="115"/>
      <c r="O75" s="115"/>
      <c r="P75" s="115"/>
      <c r="Q75" s="115"/>
      <c r="R75" s="115"/>
      <c r="S75" s="115"/>
      <c r="T75" s="115"/>
      <c r="U75" s="115"/>
      <c r="V75" s="115"/>
      <c r="W75" s="115"/>
      <c r="X75" s="115"/>
      <c r="Y75" s="115"/>
      <c r="Z75" s="115"/>
      <c r="AA75" s="116"/>
      <c r="AB75" s="3"/>
    </row>
    <row r="76" spans="1:28" s="6" customFormat="1" ht="18" customHeight="1">
      <c r="A76" s="155" t="s">
        <v>95</v>
      </c>
      <c r="B76" s="115"/>
      <c r="C76" s="264"/>
      <c r="D76" s="264"/>
      <c r="E76" s="115" t="s">
        <v>96</v>
      </c>
      <c r="F76" s="115"/>
      <c r="G76" s="115" t="s">
        <v>97</v>
      </c>
      <c r="H76" s="115"/>
      <c r="I76" s="264"/>
      <c r="J76" s="264"/>
      <c r="K76" s="264"/>
      <c r="L76" s="264"/>
      <c r="M76" s="115" t="s">
        <v>96</v>
      </c>
      <c r="N76" s="115"/>
      <c r="O76" s="115" t="s">
        <v>98</v>
      </c>
      <c r="P76" s="115"/>
      <c r="Q76" s="115"/>
      <c r="R76" s="238"/>
      <c r="S76" s="238"/>
      <c r="T76" s="240"/>
      <c r="U76" s="240"/>
      <c r="V76" s="115" t="s">
        <v>96</v>
      </c>
      <c r="W76" s="115"/>
      <c r="X76" s="115"/>
      <c r="Y76" s="115"/>
      <c r="Z76" s="115"/>
      <c r="AA76" s="116"/>
      <c r="AB76" s="3"/>
    </row>
    <row r="77" spans="1:28" s="6" customFormat="1" ht="6" customHeight="1">
      <c r="A77" s="155"/>
      <c r="B77" s="115"/>
      <c r="C77" s="115"/>
      <c r="D77" s="115"/>
      <c r="E77" s="115"/>
      <c r="F77" s="154"/>
      <c r="G77" s="154"/>
      <c r="H77" s="115"/>
      <c r="I77" s="115"/>
      <c r="J77" s="115"/>
      <c r="K77" s="115"/>
      <c r="L77" s="115"/>
      <c r="M77" s="115"/>
      <c r="N77" s="115"/>
      <c r="O77" s="115"/>
      <c r="P77" s="154"/>
      <c r="Q77" s="154"/>
      <c r="R77" s="115"/>
      <c r="S77" s="115"/>
      <c r="T77" s="115"/>
      <c r="U77" s="115"/>
      <c r="V77" s="115"/>
      <c r="W77" s="115"/>
      <c r="X77" s="115"/>
      <c r="Y77" s="115"/>
      <c r="Z77" s="115"/>
      <c r="AA77" s="116"/>
      <c r="AB77" s="3"/>
    </row>
    <row r="78" spans="1:28" s="6" customFormat="1" ht="18" customHeight="1">
      <c r="A78" s="177" t="s">
        <v>99</v>
      </c>
      <c r="B78" s="142"/>
      <c r="C78" s="142"/>
      <c r="D78" s="142"/>
      <c r="E78" s="142"/>
      <c r="F78" s="115"/>
      <c r="G78" s="123">
        <f>IF(OR(E71="2事业单位会计制度",E71="3行政单位会计制度",E71="4民间非营利组织会计制度",E71="9其他"),"必填项","")</f>
      </c>
      <c r="H78" s="115"/>
      <c r="I78" s="115"/>
      <c r="J78" s="115"/>
      <c r="K78" s="115"/>
      <c r="L78" s="115"/>
      <c r="M78" s="115"/>
      <c r="N78" s="115"/>
      <c r="O78" s="115"/>
      <c r="P78" s="115"/>
      <c r="Q78" s="115"/>
      <c r="R78" s="115"/>
      <c r="S78" s="115"/>
      <c r="T78" s="115"/>
      <c r="U78" s="115"/>
      <c r="V78" s="115"/>
      <c r="W78" s="115"/>
      <c r="X78" s="115"/>
      <c r="Y78" s="115"/>
      <c r="Z78" s="115"/>
      <c r="AA78" s="116"/>
      <c r="AB78" s="3"/>
    </row>
    <row r="79" spans="1:28" s="6" customFormat="1" ht="18" customHeight="1">
      <c r="A79" s="155"/>
      <c r="B79" s="142" t="s">
        <v>100</v>
      </c>
      <c r="C79" s="142"/>
      <c r="D79" s="142"/>
      <c r="E79" s="142"/>
      <c r="F79" s="264"/>
      <c r="G79" s="264"/>
      <c r="H79" s="264"/>
      <c r="I79" s="115" t="s">
        <v>96</v>
      </c>
      <c r="J79" s="115"/>
      <c r="K79" s="115"/>
      <c r="L79" s="115"/>
      <c r="M79" s="115" t="s">
        <v>101</v>
      </c>
      <c r="N79" s="115"/>
      <c r="O79" s="264"/>
      <c r="P79" s="264"/>
      <c r="Q79" s="264"/>
      <c r="R79" s="264"/>
      <c r="S79" s="264"/>
      <c r="T79" s="115" t="s">
        <v>96</v>
      </c>
      <c r="U79" s="115"/>
      <c r="V79" s="115"/>
      <c r="W79" s="115"/>
      <c r="X79" s="115"/>
      <c r="Y79" s="115"/>
      <c r="Z79" s="115"/>
      <c r="AA79" s="116"/>
      <c r="AB79" s="3"/>
    </row>
    <row r="80" spans="1:28" s="6" customFormat="1" ht="4.5" customHeight="1">
      <c r="A80" s="114"/>
      <c r="B80" s="142"/>
      <c r="C80" s="142"/>
      <c r="D80" s="142"/>
      <c r="E80" s="142"/>
      <c r="F80" s="115"/>
      <c r="G80" s="115"/>
      <c r="H80" s="189"/>
      <c r="I80" s="189"/>
      <c r="J80" s="189"/>
      <c r="K80" s="115"/>
      <c r="L80" s="115"/>
      <c r="M80" s="115"/>
      <c r="N80" s="115"/>
      <c r="O80" s="189"/>
      <c r="P80" s="189"/>
      <c r="Q80" s="189"/>
      <c r="R80" s="189"/>
      <c r="S80" s="189"/>
      <c r="T80" s="115"/>
      <c r="U80" s="115"/>
      <c r="V80" s="115"/>
      <c r="W80" s="115"/>
      <c r="X80" s="115"/>
      <c r="Y80" s="115"/>
      <c r="Z80" s="115"/>
      <c r="AA80" s="116"/>
      <c r="AB80" s="3"/>
    </row>
    <row r="81" spans="1:28" s="6" customFormat="1" ht="15" customHeight="1">
      <c r="A81" s="114" t="s">
        <v>102</v>
      </c>
      <c r="B81" s="142"/>
      <c r="C81" s="142"/>
      <c r="D81" s="142"/>
      <c r="E81" s="142"/>
      <c r="F81" s="115"/>
      <c r="G81" s="115"/>
      <c r="H81" s="189"/>
      <c r="I81" s="189"/>
      <c r="J81" s="189"/>
      <c r="K81" s="115"/>
      <c r="L81" s="115"/>
      <c r="M81" s="115"/>
      <c r="N81" s="115"/>
      <c r="O81" s="189"/>
      <c r="P81" s="189"/>
      <c r="Q81" s="189"/>
      <c r="R81" s="189"/>
      <c r="S81" s="189"/>
      <c r="T81" s="115"/>
      <c r="U81" s="115"/>
      <c r="V81" s="115"/>
      <c r="W81" s="115"/>
      <c r="X81" s="115"/>
      <c r="Y81" s="115"/>
      <c r="Z81" s="115"/>
      <c r="AA81" s="116"/>
      <c r="AB81" s="3"/>
    </row>
    <row r="82" spans="1:28" s="6" customFormat="1" ht="15" customHeight="1">
      <c r="A82" s="114"/>
      <c r="B82" s="142" t="s">
        <v>103</v>
      </c>
      <c r="C82" s="142"/>
      <c r="D82" s="142"/>
      <c r="E82" s="142"/>
      <c r="F82" s="115"/>
      <c r="G82" s="206"/>
      <c r="H82" s="189"/>
      <c r="I82" s="191" t="s">
        <v>104</v>
      </c>
      <c r="J82" s="189"/>
      <c r="K82" s="115"/>
      <c r="L82" s="115"/>
      <c r="M82" s="115"/>
      <c r="N82" s="115"/>
      <c r="O82" s="189"/>
      <c r="P82" s="189"/>
      <c r="Q82" s="189"/>
      <c r="R82" s="189"/>
      <c r="S82" s="189"/>
      <c r="T82" s="115"/>
      <c r="U82" s="115"/>
      <c r="V82" s="115"/>
      <c r="W82" s="115"/>
      <c r="X82" s="115"/>
      <c r="Y82" s="115"/>
      <c r="Z82" s="115"/>
      <c r="AA82" s="116"/>
      <c r="AB82" s="3"/>
    </row>
    <row r="83" spans="1:28" s="6" customFormat="1" ht="15" customHeight="1">
      <c r="A83" s="114"/>
      <c r="B83" s="142"/>
      <c r="C83" s="142" t="s">
        <v>105</v>
      </c>
      <c r="D83" s="142"/>
      <c r="E83" s="142"/>
      <c r="F83" s="115"/>
      <c r="G83" s="115"/>
      <c r="H83" s="189"/>
      <c r="I83" s="211"/>
      <c r="J83" s="211"/>
      <c r="K83" s="211"/>
      <c r="L83" s="211"/>
      <c r="M83" s="211"/>
      <c r="N83" s="211"/>
      <c r="O83" s="189"/>
      <c r="P83" s="189"/>
      <c r="Q83" s="189"/>
      <c r="R83" s="189"/>
      <c r="S83" s="189"/>
      <c r="T83" s="115"/>
      <c r="U83" s="115"/>
      <c r="V83" s="115"/>
      <c r="W83" s="115"/>
      <c r="X83" s="115"/>
      <c r="Y83" s="115"/>
      <c r="Z83" s="115"/>
      <c r="AA83" s="116"/>
      <c r="AB83" s="3"/>
    </row>
    <row r="84" spans="1:28" s="6" customFormat="1" ht="15" customHeight="1">
      <c r="A84" s="114"/>
      <c r="B84" s="142"/>
      <c r="C84" s="142"/>
      <c r="D84" s="115"/>
      <c r="E84" s="142" t="s">
        <v>106</v>
      </c>
      <c r="F84" s="115"/>
      <c r="G84" s="115"/>
      <c r="H84" s="189"/>
      <c r="I84" s="193"/>
      <c r="J84" s="214"/>
      <c r="K84" s="214"/>
      <c r="L84" s="214"/>
      <c r="M84" s="214"/>
      <c r="N84" s="214"/>
      <c r="O84" s="189"/>
      <c r="P84" s="189"/>
      <c r="Q84" s="189"/>
      <c r="R84" s="189"/>
      <c r="S84" s="189"/>
      <c r="T84" s="115"/>
      <c r="U84" s="115"/>
      <c r="V84" s="115"/>
      <c r="W84" s="115"/>
      <c r="X84" s="115"/>
      <c r="Y84" s="115"/>
      <c r="Z84" s="115"/>
      <c r="AA84" s="116"/>
      <c r="AB84" s="3"/>
    </row>
    <row r="85" spans="1:28" s="6" customFormat="1" ht="15" customHeight="1">
      <c r="A85" s="114"/>
      <c r="B85" s="142"/>
      <c r="C85" s="142"/>
      <c r="D85" s="142"/>
      <c r="E85" s="142" t="s">
        <v>107</v>
      </c>
      <c r="F85" s="115"/>
      <c r="G85" s="115"/>
      <c r="H85" s="189"/>
      <c r="I85" s="208"/>
      <c r="J85" s="264"/>
      <c r="K85" s="264"/>
      <c r="L85" s="264"/>
      <c r="M85" s="264"/>
      <c r="N85" s="264"/>
      <c r="O85" s="189"/>
      <c r="P85" s="189"/>
      <c r="Q85" s="189"/>
      <c r="R85" s="189"/>
      <c r="S85" s="189"/>
      <c r="T85" s="115"/>
      <c r="U85" s="115"/>
      <c r="V85" s="115"/>
      <c r="W85" s="115"/>
      <c r="X85" s="115"/>
      <c r="Y85" s="115"/>
      <c r="Z85" s="115"/>
      <c r="AA85" s="116"/>
      <c r="AB85" s="3"/>
    </row>
    <row r="86" spans="1:28" s="6" customFormat="1" ht="4.5" customHeight="1">
      <c r="A86" s="114"/>
      <c r="B86" s="142"/>
      <c r="C86" s="142"/>
      <c r="D86" s="142"/>
      <c r="E86" s="142"/>
      <c r="F86" s="115"/>
      <c r="G86" s="115"/>
      <c r="H86" s="189"/>
      <c r="I86" s="189"/>
      <c r="J86" s="189"/>
      <c r="K86" s="115"/>
      <c r="L86" s="115"/>
      <c r="M86" s="115"/>
      <c r="N86" s="115"/>
      <c r="O86" s="189"/>
      <c r="P86" s="189"/>
      <c r="Q86" s="189"/>
      <c r="R86" s="189"/>
      <c r="S86" s="189"/>
      <c r="T86" s="115"/>
      <c r="U86" s="115"/>
      <c r="V86" s="115"/>
      <c r="W86" s="115"/>
      <c r="X86" s="115"/>
      <c r="Y86" s="115"/>
      <c r="Z86" s="115"/>
      <c r="AA86" s="116"/>
      <c r="AB86" s="3"/>
    </row>
    <row r="87" spans="1:28" s="6" customFormat="1" ht="21.75" customHeight="1">
      <c r="A87" s="145" t="s">
        <v>108</v>
      </c>
      <c r="B87" s="146"/>
      <c r="C87" s="146"/>
      <c r="D87" s="146"/>
      <c r="E87" s="146"/>
      <c r="F87" s="131"/>
      <c r="G87" s="131"/>
      <c r="H87" s="193"/>
      <c r="I87" s="193"/>
      <c r="J87" s="193"/>
      <c r="K87" s="131"/>
      <c r="L87" s="131"/>
      <c r="M87" s="131"/>
      <c r="N87" s="131"/>
      <c r="O87" s="193"/>
      <c r="P87" s="193"/>
      <c r="Q87" s="193"/>
      <c r="R87" s="193"/>
      <c r="S87" s="193"/>
      <c r="T87" s="131"/>
      <c r="U87" s="131"/>
      <c r="V87" s="131"/>
      <c r="W87" s="131"/>
      <c r="X87" s="131"/>
      <c r="Y87" s="131"/>
      <c r="Z87" s="131"/>
      <c r="AA87" s="135"/>
      <c r="AB87" s="3"/>
    </row>
    <row r="88" spans="1:28" s="6" customFormat="1" ht="21.75" customHeight="1">
      <c r="A88" s="114"/>
      <c r="B88" s="142" t="s">
        <v>109</v>
      </c>
      <c r="C88" s="142"/>
      <c r="D88" s="142"/>
      <c r="E88" s="149"/>
      <c r="F88" s="115" t="s">
        <v>110</v>
      </c>
      <c r="G88" s="194"/>
      <c r="H88" s="189"/>
      <c r="I88" s="189"/>
      <c r="J88" s="189"/>
      <c r="K88" s="115"/>
      <c r="L88" s="115"/>
      <c r="M88" s="115"/>
      <c r="N88" s="115"/>
      <c r="O88" s="189"/>
      <c r="P88" s="189"/>
      <c r="Q88" s="189"/>
      <c r="R88" s="189"/>
      <c r="S88" s="189"/>
      <c r="T88" s="115"/>
      <c r="U88" s="115"/>
      <c r="V88" s="115"/>
      <c r="W88" s="115"/>
      <c r="X88" s="115"/>
      <c r="Y88" s="115"/>
      <c r="Z88" s="115"/>
      <c r="AA88" s="116"/>
      <c r="AB88" s="3"/>
    </row>
    <row r="89" spans="1:28" s="6" customFormat="1" ht="6" customHeight="1">
      <c r="A89" s="114"/>
      <c r="B89" s="142"/>
      <c r="C89" s="142"/>
      <c r="D89" s="142"/>
      <c r="E89" s="142"/>
      <c r="F89" s="115"/>
      <c r="G89" s="115"/>
      <c r="H89" s="189"/>
      <c r="I89" s="189"/>
      <c r="J89" s="189"/>
      <c r="K89" s="115"/>
      <c r="L89" s="115"/>
      <c r="M89" s="115"/>
      <c r="N89" s="115"/>
      <c r="O89" s="189"/>
      <c r="P89" s="189"/>
      <c r="Q89" s="189"/>
      <c r="R89" s="189"/>
      <c r="S89" s="189"/>
      <c r="T89" s="115"/>
      <c r="U89" s="115"/>
      <c r="V89" s="115"/>
      <c r="W89" s="115"/>
      <c r="X89" s="115"/>
      <c r="Y89" s="115"/>
      <c r="Z89" s="115"/>
      <c r="AA89" s="116"/>
      <c r="AB89" s="3"/>
    </row>
    <row r="90" spans="1:28" s="16" customFormat="1" ht="18" customHeight="1">
      <c r="A90" s="195"/>
      <c r="B90" s="121"/>
      <c r="C90" s="121"/>
      <c r="D90" s="196" t="s">
        <v>111</v>
      </c>
      <c r="E90" s="265" t="s">
        <v>112</v>
      </c>
      <c r="F90" s="265"/>
      <c r="G90" s="265" t="s">
        <v>113</v>
      </c>
      <c r="H90" s="265"/>
      <c r="I90" s="265"/>
      <c r="J90" s="266" t="s">
        <v>114</v>
      </c>
      <c r="K90" s="266"/>
      <c r="L90" s="266"/>
      <c r="M90" s="266"/>
      <c r="N90" s="265" t="s">
        <v>115</v>
      </c>
      <c r="O90" s="265"/>
      <c r="P90" s="265"/>
      <c r="Q90" s="266" t="s">
        <v>116</v>
      </c>
      <c r="R90" s="266"/>
      <c r="S90" s="266"/>
      <c r="T90" s="266" t="s">
        <v>117</v>
      </c>
      <c r="U90" s="266"/>
      <c r="V90" s="266"/>
      <c r="W90" s="121"/>
      <c r="X90" s="121"/>
      <c r="Y90" s="121"/>
      <c r="Z90" s="121"/>
      <c r="AA90" s="197"/>
      <c r="AB90" s="5"/>
    </row>
    <row r="91" spans="1:28" s="6" customFormat="1" ht="18" customHeight="1">
      <c r="A91" s="114"/>
      <c r="B91" s="142"/>
      <c r="C91" s="142"/>
      <c r="D91" s="196" t="s">
        <v>118</v>
      </c>
      <c r="E91" s="265" t="s">
        <v>119</v>
      </c>
      <c r="F91" s="265"/>
      <c r="G91" s="265" t="s">
        <v>120</v>
      </c>
      <c r="H91" s="265"/>
      <c r="I91" s="265"/>
      <c r="J91" s="265">
        <v>3</v>
      </c>
      <c r="K91" s="265"/>
      <c r="L91" s="265"/>
      <c r="M91" s="265"/>
      <c r="N91" s="265" t="s">
        <v>121</v>
      </c>
      <c r="O91" s="265"/>
      <c r="P91" s="265"/>
      <c r="Q91" s="265">
        <v>5</v>
      </c>
      <c r="R91" s="265"/>
      <c r="S91" s="265"/>
      <c r="T91" s="265">
        <v>6</v>
      </c>
      <c r="U91" s="265"/>
      <c r="V91" s="265"/>
      <c r="W91" s="115"/>
      <c r="X91" s="115"/>
      <c r="Y91" s="115"/>
      <c r="Z91" s="115"/>
      <c r="AA91" s="116"/>
      <c r="AB91" s="3"/>
    </row>
    <row r="92" spans="1:28" s="6" customFormat="1" ht="18" customHeight="1">
      <c r="A92" s="114"/>
      <c r="B92" s="142"/>
      <c r="C92" s="142"/>
      <c r="D92" s="198" t="s">
        <v>122</v>
      </c>
      <c r="E92" s="267"/>
      <c r="F92" s="267"/>
      <c r="G92" s="267"/>
      <c r="H92" s="267"/>
      <c r="I92" s="267"/>
      <c r="J92" s="267"/>
      <c r="K92" s="267"/>
      <c r="L92" s="267"/>
      <c r="M92" s="267"/>
      <c r="N92" s="267"/>
      <c r="O92" s="267"/>
      <c r="P92" s="267"/>
      <c r="Q92" s="267"/>
      <c r="R92" s="267"/>
      <c r="S92" s="267"/>
      <c r="T92" s="267"/>
      <c r="U92" s="267"/>
      <c r="V92" s="267"/>
      <c r="W92" s="115"/>
      <c r="X92" s="115"/>
      <c r="Y92" s="115"/>
      <c r="Z92" s="115"/>
      <c r="AA92" s="116"/>
      <c r="AB92" s="3"/>
    </row>
    <row r="93" spans="1:28" s="6" customFormat="1" ht="18" customHeight="1">
      <c r="A93" s="114"/>
      <c r="B93" s="142"/>
      <c r="C93" s="142"/>
      <c r="D93" s="198" t="s">
        <v>122</v>
      </c>
      <c r="E93" s="267"/>
      <c r="F93" s="267"/>
      <c r="G93" s="267"/>
      <c r="H93" s="267"/>
      <c r="I93" s="267"/>
      <c r="J93" s="270"/>
      <c r="K93" s="270"/>
      <c r="L93" s="270"/>
      <c r="M93" s="270"/>
      <c r="N93" s="267"/>
      <c r="O93" s="267"/>
      <c r="P93" s="267"/>
      <c r="Q93" s="270"/>
      <c r="R93" s="270"/>
      <c r="S93" s="270"/>
      <c r="T93" s="270"/>
      <c r="U93" s="270"/>
      <c r="V93" s="270"/>
      <c r="W93" s="115"/>
      <c r="X93" s="115"/>
      <c r="Y93" s="115"/>
      <c r="Z93" s="115"/>
      <c r="AA93" s="116"/>
      <c r="AB93" s="3"/>
    </row>
    <row r="94" spans="1:28" s="6" customFormat="1" ht="26.25" customHeight="1">
      <c r="A94" s="114"/>
      <c r="B94" s="142"/>
      <c r="C94" s="142"/>
      <c r="D94" s="265" t="s">
        <v>123</v>
      </c>
      <c r="E94" s="265"/>
      <c r="F94" s="265"/>
      <c r="G94" s="268" t="s">
        <v>124</v>
      </c>
      <c r="H94" s="265"/>
      <c r="I94" s="265"/>
      <c r="J94" s="269" t="s">
        <v>125</v>
      </c>
      <c r="K94" s="266"/>
      <c r="L94" s="266"/>
      <c r="M94" s="266"/>
      <c r="N94" s="268" t="s">
        <v>126</v>
      </c>
      <c r="O94" s="265"/>
      <c r="P94" s="265"/>
      <c r="Q94" s="268" t="s">
        <v>127</v>
      </c>
      <c r="R94" s="265"/>
      <c r="S94" s="265"/>
      <c r="T94" s="268" t="s">
        <v>128</v>
      </c>
      <c r="U94" s="265"/>
      <c r="V94" s="265"/>
      <c r="W94" s="115"/>
      <c r="X94" s="115"/>
      <c r="Y94" s="115"/>
      <c r="Z94" s="115"/>
      <c r="AA94" s="116"/>
      <c r="AB94" s="3"/>
    </row>
    <row r="95" spans="1:28" s="6" customFormat="1" ht="18" customHeight="1">
      <c r="A95" s="114"/>
      <c r="B95" s="142"/>
      <c r="C95" s="142"/>
      <c r="D95" s="265" t="s">
        <v>129</v>
      </c>
      <c r="E95" s="265"/>
      <c r="F95" s="265"/>
      <c r="G95" s="265" t="s">
        <v>130</v>
      </c>
      <c r="H95" s="265"/>
      <c r="I95" s="265"/>
      <c r="J95" s="265">
        <v>9</v>
      </c>
      <c r="K95" s="265"/>
      <c r="L95" s="265"/>
      <c r="M95" s="265"/>
      <c r="N95" s="265" t="s">
        <v>131</v>
      </c>
      <c r="O95" s="265"/>
      <c r="P95" s="265"/>
      <c r="Q95" s="265" t="s">
        <v>132</v>
      </c>
      <c r="R95" s="265"/>
      <c r="S95" s="265"/>
      <c r="T95" s="265" t="s">
        <v>133</v>
      </c>
      <c r="U95" s="265"/>
      <c r="V95" s="265"/>
      <c r="W95" s="115"/>
      <c r="X95" s="115"/>
      <c r="Y95" s="115"/>
      <c r="Z95" s="115"/>
      <c r="AA95" s="116"/>
      <c r="AB95" s="3"/>
    </row>
    <row r="96" spans="1:28" s="6" customFormat="1" ht="18" customHeight="1">
      <c r="A96" s="114"/>
      <c r="B96" s="142"/>
      <c r="C96" s="142"/>
      <c r="D96" s="267"/>
      <c r="E96" s="267"/>
      <c r="F96" s="267"/>
      <c r="G96" s="267"/>
      <c r="H96" s="267"/>
      <c r="I96" s="267"/>
      <c r="J96" s="267"/>
      <c r="K96" s="267"/>
      <c r="L96" s="267"/>
      <c r="M96" s="267"/>
      <c r="N96" s="267"/>
      <c r="O96" s="267"/>
      <c r="P96" s="267"/>
      <c r="Q96" s="267"/>
      <c r="R96" s="267"/>
      <c r="S96" s="267"/>
      <c r="T96" s="267"/>
      <c r="U96" s="267"/>
      <c r="V96" s="267"/>
      <c r="W96" s="115"/>
      <c r="X96" s="115"/>
      <c r="Y96" s="115"/>
      <c r="Z96" s="115"/>
      <c r="AA96" s="116"/>
      <c r="AB96" s="3"/>
    </row>
    <row r="97" spans="1:28" s="6" customFormat="1" ht="18" customHeight="1">
      <c r="A97" s="114"/>
      <c r="B97" s="142"/>
      <c r="C97" s="142"/>
      <c r="D97" s="267"/>
      <c r="E97" s="267"/>
      <c r="F97" s="267"/>
      <c r="G97" s="267"/>
      <c r="H97" s="267"/>
      <c r="I97" s="267"/>
      <c r="J97" s="270"/>
      <c r="K97" s="270"/>
      <c r="L97" s="270"/>
      <c r="M97" s="270"/>
      <c r="N97" s="267"/>
      <c r="O97" s="267"/>
      <c r="P97" s="267"/>
      <c r="Q97" s="267"/>
      <c r="R97" s="267"/>
      <c r="S97" s="267"/>
      <c r="T97" s="267"/>
      <c r="U97" s="267"/>
      <c r="V97" s="267"/>
      <c r="W97" s="115"/>
      <c r="X97" s="115"/>
      <c r="Y97" s="115"/>
      <c r="Z97" s="115"/>
      <c r="AA97" s="116"/>
      <c r="AB97" s="3"/>
    </row>
    <row r="98" spans="1:28" s="6" customFormat="1" ht="18" customHeight="1">
      <c r="A98" s="114"/>
      <c r="B98" s="142"/>
      <c r="C98" s="142"/>
      <c r="D98" s="142" t="s">
        <v>134</v>
      </c>
      <c r="E98" s="142"/>
      <c r="F98" s="115"/>
      <c r="G98" s="115"/>
      <c r="H98" s="189"/>
      <c r="I98" s="189"/>
      <c r="J98" s="189"/>
      <c r="K98" s="115"/>
      <c r="L98" s="115"/>
      <c r="M98" s="115"/>
      <c r="N98" s="115"/>
      <c r="O98" s="189"/>
      <c r="P98" s="189"/>
      <c r="Q98" s="189"/>
      <c r="R98" s="189"/>
      <c r="S98" s="189"/>
      <c r="T98" s="115"/>
      <c r="U98" s="115"/>
      <c r="V98" s="115"/>
      <c r="W98" s="115"/>
      <c r="X98" s="115"/>
      <c r="Y98" s="115"/>
      <c r="Z98" s="115"/>
      <c r="AA98" s="116"/>
      <c r="AB98" s="3"/>
    </row>
    <row r="99" spans="1:28" s="6" customFormat="1" ht="3.75" customHeight="1">
      <c r="A99" s="199"/>
      <c r="B99" s="149"/>
      <c r="C99" s="149"/>
      <c r="D99" s="149"/>
      <c r="E99" s="149"/>
      <c r="F99" s="137"/>
      <c r="G99" s="137"/>
      <c r="H99" s="192"/>
      <c r="I99" s="192"/>
      <c r="J99" s="192"/>
      <c r="K99" s="137"/>
      <c r="L99" s="137"/>
      <c r="M99" s="137"/>
      <c r="N99" s="137"/>
      <c r="O99" s="192"/>
      <c r="P99" s="192"/>
      <c r="Q99" s="192"/>
      <c r="R99" s="192"/>
      <c r="S99" s="192"/>
      <c r="T99" s="137"/>
      <c r="U99" s="137"/>
      <c r="V99" s="137"/>
      <c r="W99" s="137"/>
      <c r="X99" s="137"/>
      <c r="Y99" s="137"/>
      <c r="Z99" s="137"/>
      <c r="AA99" s="138"/>
      <c r="AB99" s="3"/>
    </row>
    <row r="100" spans="1:28" s="6" customFormat="1" ht="21.75" customHeight="1">
      <c r="A100" s="200" t="s">
        <v>135</v>
      </c>
      <c r="B100" s="146"/>
      <c r="C100" s="146"/>
      <c r="D100" s="146"/>
      <c r="E100" s="146"/>
      <c r="F100" s="131"/>
      <c r="G100" s="131"/>
      <c r="H100" s="193"/>
      <c r="I100" s="193"/>
      <c r="J100" s="193"/>
      <c r="K100" s="131"/>
      <c r="L100" s="131"/>
      <c r="M100" s="131"/>
      <c r="N100" s="131"/>
      <c r="O100" s="193"/>
      <c r="P100" s="193"/>
      <c r="Q100" s="193"/>
      <c r="R100" s="193"/>
      <c r="S100" s="193"/>
      <c r="T100" s="131"/>
      <c r="U100" s="131"/>
      <c r="V100" s="131"/>
      <c r="W100" s="131"/>
      <c r="X100" s="131"/>
      <c r="Y100" s="131"/>
      <c r="Z100" s="131"/>
      <c r="AA100" s="135"/>
      <c r="AB100" s="3"/>
    </row>
    <row r="101" spans="1:28" s="6" customFormat="1" ht="21" customHeight="1">
      <c r="A101" s="114" t="s">
        <v>136</v>
      </c>
      <c r="B101" s="142"/>
      <c r="C101" s="142"/>
      <c r="D101" s="142"/>
      <c r="E101" s="142"/>
      <c r="F101" s="115"/>
      <c r="G101" s="115"/>
      <c r="H101" s="189"/>
      <c r="I101" s="189"/>
      <c r="J101" s="189"/>
      <c r="K101" s="115"/>
      <c r="L101" s="115"/>
      <c r="M101" s="115"/>
      <c r="N101" s="115"/>
      <c r="O101" s="189"/>
      <c r="P101" s="189"/>
      <c r="Q101" s="189"/>
      <c r="R101" s="189"/>
      <c r="S101" s="189"/>
      <c r="T101" s="115"/>
      <c r="U101" s="115"/>
      <c r="V101" s="115"/>
      <c r="W101" s="115"/>
      <c r="X101" s="115"/>
      <c r="Y101" s="115"/>
      <c r="Z101" s="115"/>
      <c r="AA101" s="116"/>
      <c r="AB101" s="3"/>
    </row>
    <row r="102" spans="1:28" s="6" customFormat="1" ht="21" customHeight="1">
      <c r="A102" s="114"/>
      <c r="B102" s="142" t="s">
        <v>137</v>
      </c>
      <c r="C102" s="142"/>
      <c r="D102" s="205"/>
      <c r="E102" s="142"/>
      <c r="F102" s="115" t="s">
        <v>138</v>
      </c>
      <c r="G102" s="115"/>
      <c r="H102" s="189"/>
      <c r="I102" s="189"/>
      <c r="J102" s="189"/>
      <c r="K102" s="115"/>
      <c r="L102" s="115"/>
      <c r="M102" s="115"/>
      <c r="N102" s="115"/>
      <c r="O102" s="189"/>
      <c r="P102" s="189"/>
      <c r="Q102" s="189"/>
      <c r="R102" s="189"/>
      <c r="S102" s="189"/>
      <c r="T102" s="115"/>
      <c r="U102" s="115"/>
      <c r="V102" s="115"/>
      <c r="W102" s="115"/>
      <c r="X102" s="115"/>
      <c r="Y102" s="115"/>
      <c r="Z102" s="115"/>
      <c r="AA102" s="116"/>
      <c r="AB102" s="3"/>
    </row>
    <row r="103" spans="1:28" s="6" customFormat="1" ht="21" customHeight="1">
      <c r="A103" s="114"/>
      <c r="B103" s="142" t="s">
        <v>139</v>
      </c>
      <c r="C103" s="142"/>
      <c r="D103" s="142"/>
      <c r="E103" s="142"/>
      <c r="F103" s="211"/>
      <c r="G103" s="211"/>
      <c r="H103" s="211"/>
      <c r="I103" s="189"/>
      <c r="J103" s="189"/>
      <c r="K103" s="115"/>
      <c r="L103" s="115"/>
      <c r="M103" s="115" t="s">
        <v>140</v>
      </c>
      <c r="N103" s="115"/>
      <c r="O103" s="189"/>
      <c r="P103" s="264"/>
      <c r="Q103" s="264"/>
      <c r="R103" s="264"/>
      <c r="S103" s="264"/>
      <c r="T103" s="264"/>
      <c r="U103" s="264"/>
      <c r="V103" s="264"/>
      <c r="W103" s="115"/>
      <c r="X103" s="115"/>
      <c r="Y103" s="115"/>
      <c r="Z103" s="115"/>
      <c r="AA103" s="116"/>
      <c r="AB103" s="3"/>
    </row>
    <row r="104" spans="1:28" s="6" customFormat="1" ht="21" customHeight="1">
      <c r="A104" s="114"/>
      <c r="B104" s="142" t="s">
        <v>141</v>
      </c>
      <c r="C104" s="142"/>
      <c r="D104" s="142"/>
      <c r="E104" s="264"/>
      <c r="F104" s="264"/>
      <c r="G104" s="264"/>
      <c r="H104" s="264"/>
      <c r="I104" s="264"/>
      <c r="J104" s="264"/>
      <c r="K104" s="264"/>
      <c r="L104" s="115"/>
      <c r="M104" s="115" t="s">
        <v>142</v>
      </c>
      <c r="N104" s="115"/>
      <c r="O104" s="189"/>
      <c r="P104" s="189"/>
      <c r="Q104" s="264"/>
      <c r="R104" s="264"/>
      <c r="S104" s="264"/>
      <c r="T104" s="264"/>
      <c r="U104" s="264"/>
      <c r="V104" s="115"/>
      <c r="W104" s="115"/>
      <c r="X104" s="115"/>
      <c r="Y104" s="115"/>
      <c r="Z104" s="115"/>
      <c r="AA104" s="116"/>
      <c r="AB104" s="3"/>
    </row>
    <row r="105" spans="1:28" s="6" customFormat="1" ht="21.75" customHeight="1">
      <c r="A105" s="114" t="s">
        <v>143</v>
      </c>
      <c r="B105" s="115"/>
      <c r="C105" s="115"/>
      <c r="D105" s="115"/>
      <c r="E105" s="115" t="s">
        <v>90</v>
      </c>
      <c r="F105" s="256"/>
      <c r="G105" s="257"/>
      <c r="H105" s="115" t="s">
        <v>93</v>
      </c>
      <c r="I105" s="115" t="s">
        <v>92</v>
      </c>
      <c r="J105" s="115"/>
      <c r="K105" s="258"/>
      <c r="L105" s="259"/>
      <c r="M105" s="115" t="s">
        <v>93</v>
      </c>
      <c r="N105" s="115"/>
      <c r="O105" s="123" t="str">
        <f>IF(OR(G105="",L105=""),"必填项","")</f>
        <v>必填项</v>
      </c>
      <c r="P105" s="122"/>
      <c r="Q105" s="123">
        <f>IF((F105&lt;K105),"总人数应大于等于女性人数","")</f>
      </c>
      <c r="R105" s="115"/>
      <c r="S105" s="115"/>
      <c r="T105" s="115"/>
      <c r="U105" s="115"/>
      <c r="V105" s="115"/>
      <c r="W105" s="115"/>
      <c r="X105" s="115"/>
      <c r="Y105" s="115"/>
      <c r="Z105" s="115"/>
      <c r="AA105" s="116"/>
      <c r="AB105" s="3"/>
    </row>
    <row r="106" spans="1:28" s="6" customFormat="1" ht="21.75" customHeight="1">
      <c r="A106" s="114" t="s">
        <v>144</v>
      </c>
      <c r="B106" s="142"/>
      <c r="C106" s="142"/>
      <c r="D106" s="142"/>
      <c r="E106" s="142" t="s">
        <v>145</v>
      </c>
      <c r="F106" s="115"/>
      <c r="G106" s="115"/>
      <c r="H106" s="264"/>
      <c r="I106" s="264"/>
      <c r="J106" s="264"/>
      <c r="K106" s="264"/>
      <c r="L106" s="115" t="s">
        <v>96</v>
      </c>
      <c r="M106" s="115"/>
      <c r="N106" s="115"/>
      <c r="O106" s="189"/>
      <c r="P106" s="189"/>
      <c r="Q106" s="189"/>
      <c r="R106" s="189"/>
      <c r="S106" s="189"/>
      <c r="T106" s="115"/>
      <c r="U106" s="115"/>
      <c r="V106" s="115"/>
      <c r="W106" s="115"/>
      <c r="X106" s="115"/>
      <c r="Y106" s="115"/>
      <c r="Z106" s="115"/>
      <c r="AA106" s="116"/>
      <c r="AB106" s="3"/>
    </row>
    <row r="107" spans="1:28" s="6" customFormat="1" ht="21.75" customHeight="1">
      <c r="A107" s="114" t="s">
        <v>146</v>
      </c>
      <c r="B107" s="142"/>
      <c r="C107" s="142"/>
      <c r="D107" s="142"/>
      <c r="E107" s="142" t="s">
        <v>147</v>
      </c>
      <c r="F107" s="115"/>
      <c r="G107" s="115"/>
      <c r="H107" s="189"/>
      <c r="I107" s="189"/>
      <c r="J107" s="264"/>
      <c r="K107" s="264"/>
      <c r="L107" s="264"/>
      <c r="M107" s="264"/>
      <c r="N107" s="115" t="s">
        <v>96</v>
      </c>
      <c r="O107" s="189"/>
      <c r="P107" s="189"/>
      <c r="Q107" s="189"/>
      <c r="R107" s="189"/>
      <c r="S107" s="189"/>
      <c r="T107" s="115"/>
      <c r="U107" s="115"/>
      <c r="V107" s="115"/>
      <c r="W107" s="115"/>
      <c r="X107" s="115"/>
      <c r="Y107" s="115"/>
      <c r="Z107" s="115"/>
      <c r="AA107" s="116"/>
      <c r="AB107" s="3"/>
    </row>
    <row r="108" spans="1:28" s="6" customFormat="1" ht="21" customHeight="1">
      <c r="A108" s="114" t="s">
        <v>148</v>
      </c>
      <c r="B108" s="142"/>
      <c r="C108" s="142"/>
      <c r="D108" s="142"/>
      <c r="E108" s="142"/>
      <c r="F108" s="115"/>
      <c r="G108" s="115"/>
      <c r="H108" s="189"/>
      <c r="I108" s="189"/>
      <c r="J108" s="191" t="s">
        <v>149</v>
      </c>
      <c r="K108" s="115"/>
      <c r="L108" s="115"/>
      <c r="M108" s="274"/>
      <c r="N108" s="274"/>
      <c r="O108" s="191" t="s">
        <v>150</v>
      </c>
      <c r="P108" s="189"/>
      <c r="Q108" s="189"/>
      <c r="R108" s="189"/>
      <c r="S108" s="264"/>
      <c r="T108" s="264"/>
      <c r="U108" s="115" t="s">
        <v>151</v>
      </c>
      <c r="V108" s="115"/>
      <c r="W108" s="115"/>
      <c r="X108" s="115"/>
      <c r="Y108" s="115"/>
      <c r="Z108" s="115"/>
      <c r="AA108" s="116"/>
      <c r="AB108" s="3"/>
    </row>
    <row r="109" spans="1:28" s="6" customFormat="1" ht="9.75" customHeight="1">
      <c r="A109" s="136"/>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8"/>
      <c r="AB109" s="3"/>
    </row>
    <row r="110" spans="1:256" s="17" customFormat="1" ht="21" customHeight="1">
      <c r="A110" s="155" t="s">
        <v>152</v>
      </c>
      <c r="B110" s="115"/>
      <c r="C110" s="226" t="s">
        <v>153</v>
      </c>
      <c r="D110" s="226"/>
      <c r="E110" s="115"/>
      <c r="F110" s="115" t="s">
        <v>154</v>
      </c>
      <c r="G110" s="115"/>
      <c r="H110" s="226"/>
      <c r="I110" s="226"/>
      <c r="J110" s="115"/>
      <c r="K110" s="115" t="s">
        <v>153</v>
      </c>
      <c r="L110" s="115" t="s">
        <v>155</v>
      </c>
      <c r="M110" s="115"/>
      <c r="N110" s="226"/>
      <c r="O110" s="226"/>
      <c r="P110" s="115"/>
      <c r="Q110" s="115" t="s">
        <v>123</v>
      </c>
      <c r="R110" s="115"/>
      <c r="S110" s="226"/>
      <c r="T110" s="226"/>
      <c r="U110" s="226"/>
      <c r="V110" s="115"/>
      <c r="W110" s="115"/>
      <c r="X110" s="201"/>
      <c r="Y110" s="115"/>
      <c r="Z110" s="115"/>
      <c r="AA110" s="116"/>
      <c r="AB110" s="1"/>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s="17" customFormat="1" ht="13.5">
      <c r="A111" s="15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6"/>
      <c r="AB111" s="1"/>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s="17" customFormat="1" ht="18" customHeight="1">
      <c r="A112" s="155" t="s">
        <v>156</v>
      </c>
      <c r="B112" s="115"/>
      <c r="C112" s="115"/>
      <c r="D112" s="214"/>
      <c r="E112" s="214"/>
      <c r="F112" s="214"/>
      <c r="G112" s="139"/>
      <c r="H112" s="115"/>
      <c r="I112" s="115"/>
      <c r="J112" s="115"/>
      <c r="K112" s="115"/>
      <c r="L112" s="271" t="s">
        <v>157</v>
      </c>
      <c r="M112" s="221"/>
      <c r="N112" s="272" t="s">
        <v>158</v>
      </c>
      <c r="O112" s="260"/>
      <c r="P112" s="115"/>
      <c r="Q112" s="207"/>
      <c r="R112" s="115"/>
      <c r="S112" s="207"/>
      <c r="T112" s="115"/>
      <c r="U112" s="115"/>
      <c r="V112" s="115"/>
      <c r="W112" s="115"/>
      <c r="X112" s="150" t="str">
        <f>IF(OR(N110="",D112=""),"（填表人及移动电话必填）","")</f>
        <v>（填表人及移动电话必填）</v>
      </c>
      <c r="Y112" s="115"/>
      <c r="Z112" s="115"/>
      <c r="AA112" s="116"/>
      <c r="AB112" s="1"/>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s="17" customFormat="1" ht="9" customHeight="1">
      <c r="A113" s="202"/>
      <c r="B113" s="163"/>
      <c r="C113" s="163"/>
      <c r="D113" s="163"/>
      <c r="E113" s="163"/>
      <c r="F113" s="163"/>
      <c r="G113" s="163"/>
      <c r="H113" s="163"/>
      <c r="I113" s="163"/>
      <c r="J113" s="163"/>
      <c r="K113" s="163"/>
      <c r="L113" s="163"/>
      <c r="M113" s="163"/>
      <c r="N113" s="137"/>
      <c r="O113" s="203"/>
      <c r="P113" s="137"/>
      <c r="Q113" s="137"/>
      <c r="R113" s="137"/>
      <c r="S113" s="137"/>
      <c r="T113" s="137"/>
      <c r="U113" s="137"/>
      <c r="V113" s="137"/>
      <c r="W113" s="137"/>
      <c r="X113" s="137"/>
      <c r="Y113" s="137"/>
      <c r="Z113" s="137"/>
      <c r="AA113" s="138"/>
      <c r="AB113" s="1"/>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8" s="6" customFormat="1" ht="6" customHeight="1">
      <c r="A114" s="13"/>
      <c r="B114" s="13"/>
      <c r="C114" s="13"/>
      <c r="D114" s="13"/>
      <c r="E114" s="13"/>
      <c r="F114" s="13"/>
      <c r="G114" s="13"/>
      <c r="H114" s="13"/>
      <c r="I114" s="13"/>
      <c r="J114" s="13"/>
      <c r="K114" s="13"/>
      <c r="L114" s="13"/>
      <c r="M114" s="13"/>
      <c r="N114" s="7"/>
      <c r="O114" s="68"/>
      <c r="P114" s="7"/>
      <c r="Q114" s="7"/>
      <c r="R114" s="7"/>
      <c r="S114" s="7"/>
      <c r="T114" s="7"/>
      <c r="U114" s="7"/>
      <c r="V114" s="7"/>
      <c r="W114" s="7"/>
      <c r="X114" s="7"/>
      <c r="Y114" s="7"/>
      <c r="Z114" s="7"/>
      <c r="AA114" s="7"/>
      <c r="AB114" s="3"/>
    </row>
    <row r="115" spans="1:28" s="6" customFormat="1" ht="19.5" customHeight="1" hidden="1">
      <c r="A115" s="1"/>
      <c r="B115" s="1"/>
      <c r="C115" s="1"/>
      <c r="D115" s="1"/>
      <c r="E115" s="1"/>
      <c r="F115" s="1"/>
      <c r="G115" s="1"/>
      <c r="H115" s="1"/>
      <c r="AB115" s="3"/>
    </row>
    <row r="116" spans="1:28" s="6" customFormat="1" ht="19.5" customHeight="1" hidden="1">
      <c r="A116" s="1"/>
      <c r="B116" s="19" t="s">
        <v>3</v>
      </c>
      <c r="C116" s="8"/>
      <c r="D116" s="1"/>
      <c r="E116" s="19" t="s">
        <v>159</v>
      </c>
      <c r="F116" s="13" t="s">
        <v>3</v>
      </c>
      <c r="G116" s="13" t="s">
        <v>160</v>
      </c>
      <c r="H116" s="13" t="s">
        <v>161</v>
      </c>
      <c r="I116" s="7" t="s">
        <v>162</v>
      </c>
      <c r="J116" s="20"/>
      <c r="K116" s="8"/>
      <c r="M116" s="12" t="s">
        <v>3</v>
      </c>
      <c r="N116" s="8"/>
      <c r="P116" s="12" t="s">
        <v>3</v>
      </c>
      <c r="Q116" s="8"/>
      <c r="S116" s="12" t="s">
        <v>3</v>
      </c>
      <c r="T116" s="8"/>
      <c r="W116" s="12" t="s">
        <v>3</v>
      </c>
      <c r="X116" s="8"/>
      <c r="AB116" s="3"/>
    </row>
    <row r="117" spans="1:28" s="6" customFormat="1" ht="19.5" customHeight="1" hidden="1">
      <c r="A117" s="2"/>
      <c r="B117" s="21" t="s">
        <v>163</v>
      </c>
      <c r="C117" s="4"/>
      <c r="D117" s="2"/>
      <c r="E117" s="21"/>
      <c r="F117" s="1" t="s">
        <v>3</v>
      </c>
      <c r="G117" s="1" t="s">
        <v>3</v>
      </c>
      <c r="H117" s="1" t="s">
        <v>3</v>
      </c>
      <c r="I117" s="1" t="s">
        <v>3</v>
      </c>
      <c r="J117" s="1"/>
      <c r="K117" s="22"/>
      <c r="L117" s="2"/>
      <c r="M117" s="21" t="s">
        <v>164</v>
      </c>
      <c r="N117" s="4"/>
      <c r="O117" s="23"/>
      <c r="P117" s="10" t="s">
        <v>165</v>
      </c>
      <c r="Q117" s="4"/>
      <c r="S117" s="10" t="s">
        <v>166</v>
      </c>
      <c r="T117" s="4"/>
      <c r="W117" s="10" t="s">
        <v>167</v>
      </c>
      <c r="X117" s="4"/>
      <c r="AB117" s="3"/>
    </row>
    <row r="118" spans="1:28" s="6" customFormat="1" ht="19.5" customHeight="1" hidden="1">
      <c r="A118" s="2"/>
      <c r="B118" s="21" t="s">
        <v>168</v>
      </c>
      <c r="C118" s="4"/>
      <c r="D118" s="2"/>
      <c r="E118" s="21"/>
      <c r="F118" s="1"/>
      <c r="G118" s="1" t="s">
        <v>169</v>
      </c>
      <c r="H118" s="1" t="s">
        <v>170</v>
      </c>
      <c r="I118" s="1" t="s">
        <v>171</v>
      </c>
      <c r="J118" s="1"/>
      <c r="K118" s="22"/>
      <c r="L118" s="2"/>
      <c r="M118" s="21" t="s">
        <v>172</v>
      </c>
      <c r="N118" s="4"/>
      <c r="P118" s="10" t="s">
        <v>173</v>
      </c>
      <c r="Q118" s="4"/>
      <c r="S118" s="10" t="s">
        <v>174</v>
      </c>
      <c r="T118" s="4"/>
      <c r="W118" s="10" t="s">
        <v>175</v>
      </c>
      <c r="X118" s="4"/>
      <c r="AB118" s="3"/>
    </row>
    <row r="119" spans="2:24" ht="13.5" hidden="1">
      <c r="B119" s="21" t="s">
        <v>176</v>
      </c>
      <c r="C119" s="22"/>
      <c r="E119" s="21"/>
      <c r="F119" s="1"/>
      <c r="G119" s="1" t="s">
        <v>177</v>
      </c>
      <c r="H119" s="1" t="s">
        <v>178</v>
      </c>
      <c r="I119" s="1" t="s">
        <v>179</v>
      </c>
      <c r="J119" s="1"/>
      <c r="K119" s="22"/>
      <c r="M119" s="21" t="s">
        <v>180</v>
      </c>
      <c r="N119" s="22"/>
      <c r="P119" s="21" t="s">
        <v>181</v>
      </c>
      <c r="Q119" s="22"/>
      <c r="S119" s="21" t="s">
        <v>182</v>
      </c>
      <c r="T119" s="22"/>
      <c r="W119" s="21" t="s">
        <v>183</v>
      </c>
      <c r="X119" s="22"/>
    </row>
    <row r="120" spans="2:24" ht="13.5" hidden="1">
      <c r="B120" s="18" t="s">
        <v>184</v>
      </c>
      <c r="C120" s="24"/>
      <c r="E120" s="21"/>
      <c r="F120" s="1"/>
      <c r="G120" s="1" t="s">
        <v>185</v>
      </c>
      <c r="H120" s="1" t="s">
        <v>186</v>
      </c>
      <c r="I120" s="1" t="s">
        <v>187</v>
      </c>
      <c r="J120" s="1"/>
      <c r="K120" s="22"/>
      <c r="M120" s="21" t="s">
        <v>188</v>
      </c>
      <c r="N120" s="22"/>
      <c r="P120" s="21" t="s">
        <v>189</v>
      </c>
      <c r="Q120" s="22"/>
      <c r="S120" s="21" t="s">
        <v>190</v>
      </c>
      <c r="T120" s="22"/>
      <c r="W120" s="21" t="s">
        <v>191</v>
      </c>
      <c r="X120" s="22"/>
    </row>
    <row r="121" spans="2:23" ht="13.5" hidden="1">
      <c r="B121" s="2" t="s">
        <v>3</v>
      </c>
      <c r="E121" s="21"/>
      <c r="F121" s="1"/>
      <c r="G121" s="1" t="s">
        <v>192</v>
      </c>
      <c r="H121" s="1" t="s">
        <v>193</v>
      </c>
      <c r="I121" s="1" t="s">
        <v>194</v>
      </c>
      <c r="J121" s="1"/>
      <c r="K121" s="22"/>
      <c r="M121" s="21" t="s">
        <v>195</v>
      </c>
      <c r="N121" s="22"/>
      <c r="P121" s="18" t="s">
        <v>196</v>
      </c>
      <c r="Q121" s="22"/>
      <c r="S121" s="21" t="s">
        <v>197</v>
      </c>
      <c r="T121" s="22"/>
      <c r="W121" s="2" t="s">
        <v>198</v>
      </c>
    </row>
    <row r="122" spans="2:24" ht="13.5" hidden="1">
      <c r="B122" s="2" t="s">
        <v>199</v>
      </c>
      <c r="E122" s="21"/>
      <c r="F122" s="1"/>
      <c r="G122" s="1" t="s">
        <v>200</v>
      </c>
      <c r="H122" s="1" t="s">
        <v>201</v>
      </c>
      <c r="I122" s="1" t="s">
        <v>202</v>
      </c>
      <c r="J122" s="1"/>
      <c r="K122" s="22"/>
      <c r="M122" s="18" t="s">
        <v>203</v>
      </c>
      <c r="N122" s="24"/>
      <c r="P122" s="21"/>
      <c r="Q122" s="22"/>
      <c r="S122" s="21" t="s">
        <v>204</v>
      </c>
      <c r="T122" s="22"/>
      <c r="W122" s="18" t="s">
        <v>203</v>
      </c>
      <c r="X122" s="24"/>
    </row>
    <row r="123" spans="2:20" ht="13.5" hidden="1">
      <c r="B123" s="2" t="s">
        <v>205</v>
      </c>
      <c r="E123" s="21"/>
      <c r="F123" s="1"/>
      <c r="G123" s="1" t="s">
        <v>206</v>
      </c>
      <c r="H123" s="1"/>
      <c r="I123" s="1"/>
      <c r="J123" s="1"/>
      <c r="K123" s="22"/>
      <c r="P123" s="21"/>
      <c r="Q123" s="22"/>
      <c r="S123" s="21" t="s">
        <v>207</v>
      </c>
      <c r="T123" s="22"/>
    </row>
    <row r="124" spans="2:20" ht="13.5" hidden="1">
      <c r="B124" s="2" t="s">
        <v>208</v>
      </c>
      <c r="E124" s="21"/>
      <c r="F124" s="1"/>
      <c r="G124" s="1" t="s">
        <v>209</v>
      </c>
      <c r="H124" s="1"/>
      <c r="I124" s="1"/>
      <c r="J124" s="1"/>
      <c r="K124" s="22"/>
      <c r="P124" s="21"/>
      <c r="Q124" s="22"/>
      <c r="S124" s="18" t="s">
        <v>203</v>
      </c>
      <c r="T124" s="22"/>
    </row>
    <row r="125" spans="2:20" ht="13.5" hidden="1">
      <c r="B125" s="2" t="s">
        <v>210</v>
      </c>
      <c r="E125" s="21"/>
      <c r="F125" s="1"/>
      <c r="G125" s="1" t="s">
        <v>211</v>
      </c>
      <c r="H125" s="1"/>
      <c r="I125" s="1"/>
      <c r="J125" s="1"/>
      <c r="K125" s="22"/>
      <c r="P125" s="21"/>
      <c r="Q125" s="22"/>
      <c r="T125" s="24"/>
    </row>
    <row r="126" spans="2:17" ht="13.5" hidden="1">
      <c r="B126" s="2" t="s">
        <v>212</v>
      </c>
      <c r="E126" s="21"/>
      <c r="F126" s="1"/>
      <c r="G126" s="1" t="s">
        <v>213</v>
      </c>
      <c r="H126" s="1"/>
      <c r="I126" s="1"/>
      <c r="J126" s="1"/>
      <c r="K126" s="22"/>
      <c r="P126" s="18"/>
      <c r="Q126" s="24"/>
    </row>
    <row r="127" spans="2:11" ht="13.5" hidden="1">
      <c r="B127" s="2" t="s">
        <v>214</v>
      </c>
      <c r="E127" s="21"/>
      <c r="F127" s="1"/>
      <c r="G127" s="1" t="s">
        <v>215</v>
      </c>
      <c r="H127" s="1"/>
      <c r="I127" s="1"/>
      <c r="J127" s="1"/>
      <c r="K127" s="22"/>
    </row>
    <row r="128" spans="2:31" ht="13.5" hidden="1">
      <c r="B128" s="2" t="s">
        <v>216</v>
      </c>
      <c r="E128" s="21"/>
      <c r="F128" s="1"/>
      <c r="G128" s="1" t="s">
        <v>217</v>
      </c>
      <c r="H128" s="1"/>
      <c r="I128" s="1"/>
      <c r="J128" s="1"/>
      <c r="K128" s="22"/>
      <c r="R128" s="2" t="s">
        <v>3</v>
      </c>
      <c r="AC128" s="13" t="s">
        <v>55</v>
      </c>
      <c r="AE128" s="13" t="s">
        <v>56</v>
      </c>
    </row>
    <row r="129" spans="2:31" ht="13.5" hidden="1">
      <c r="B129" s="2" t="s">
        <v>218</v>
      </c>
      <c r="E129" s="21"/>
      <c r="F129" s="1"/>
      <c r="G129" s="1" t="s">
        <v>219</v>
      </c>
      <c r="H129" s="1"/>
      <c r="I129" s="1"/>
      <c r="J129" s="1"/>
      <c r="K129" s="22"/>
      <c r="R129" s="2" t="s">
        <v>220</v>
      </c>
      <c r="AC129" s="1" t="s">
        <v>57</v>
      </c>
      <c r="AD129" s="1" t="s">
        <v>59</v>
      </c>
      <c r="AE129" s="1" t="s">
        <v>61</v>
      </c>
    </row>
    <row r="130" spans="5:31" ht="13.5" hidden="1">
      <c r="E130" s="21"/>
      <c r="F130" s="1"/>
      <c r="G130" s="1" t="s">
        <v>221</v>
      </c>
      <c r="H130" s="1"/>
      <c r="I130" s="1"/>
      <c r="J130" s="1"/>
      <c r="K130" s="22"/>
      <c r="R130" s="2" t="s">
        <v>222</v>
      </c>
      <c r="AC130" s="1" t="s">
        <v>63</v>
      </c>
      <c r="AD130" s="1" t="s">
        <v>65</v>
      </c>
      <c r="AE130" s="1" t="s">
        <v>67</v>
      </c>
    </row>
    <row r="131" spans="5:31" ht="13.5" hidden="1">
      <c r="E131" s="21"/>
      <c r="F131" s="1"/>
      <c r="G131" s="1" t="s">
        <v>223</v>
      </c>
      <c r="H131" s="1"/>
      <c r="I131" s="1"/>
      <c r="J131" s="1"/>
      <c r="K131" s="22"/>
      <c r="AC131" s="1" t="s">
        <v>69</v>
      </c>
      <c r="AD131" s="1" t="s">
        <v>71</v>
      </c>
      <c r="AE131" s="1" t="s">
        <v>73</v>
      </c>
    </row>
    <row r="132" spans="5:31" ht="13.5" hidden="1">
      <c r="E132" s="18"/>
      <c r="F132" s="11"/>
      <c r="G132" s="11" t="s">
        <v>224</v>
      </c>
      <c r="H132" s="11"/>
      <c r="I132" s="11"/>
      <c r="J132" s="11"/>
      <c r="K132" s="24"/>
      <c r="AC132" s="1" t="s">
        <v>58</v>
      </c>
      <c r="AD132" s="1" t="s">
        <v>60</v>
      </c>
      <c r="AE132" s="1" t="s">
        <v>62</v>
      </c>
    </row>
    <row r="133" spans="29:31" ht="13.5" hidden="1">
      <c r="AC133" s="1" t="s">
        <v>64</v>
      </c>
      <c r="AD133" s="1" t="s">
        <v>66</v>
      </c>
      <c r="AE133" s="1" t="s">
        <v>68</v>
      </c>
    </row>
    <row r="134" spans="12:31" ht="13.5" hidden="1">
      <c r="L134" s="25" t="s">
        <v>225</v>
      </c>
      <c r="M134" s="26"/>
      <c r="O134" s="12" t="s">
        <v>226</v>
      </c>
      <c r="P134" s="26"/>
      <c r="R134" s="12" t="s">
        <v>227</v>
      </c>
      <c r="S134" s="26"/>
      <c r="U134" s="19" t="s">
        <v>228</v>
      </c>
      <c r="V134" s="13" t="s">
        <v>3</v>
      </c>
      <c r="W134" s="13" t="s">
        <v>55</v>
      </c>
      <c r="X134" s="13" t="s">
        <v>56</v>
      </c>
      <c r="Y134" s="13"/>
      <c r="Z134" s="26"/>
      <c r="AC134" s="1" t="s">
        <v>70</v>
      </c>
      <c r="AD134" s="11" t="s">
        <v>72</v>
      </c>
      <c r="AE134" s="1" t="s">
        <v>74</v>
      </c>
    </row>
    <row r="135" spans="3:30" ht="13.5" hidden="1">
      <c r="C135" s="19" t="s">
        <v>3</v>
      </c>
      <c r="D135" s="26"/>
      <c r="H135" s="19" t="s">
        <v>3</v>
      </c>
      <c r="I135" s="13"/>
      <c r="J135" s="26"/>
      <c r="L135" s="27" t="s">
        <v>3</v>
      </c>
      <c r="M135" s="22"/>
      <c r="O135" s="10" t="s">
        <v>3</v>
      </c>
      <c r="P135" s="22"/>
      <c r="R135" s="10" t="s">
        <v>3</v>
      </c>
      <c r="S135" s="22"/>
      <c r="U135" s="21"/>
      <c r="V135" s="1" t="s">
        <v>3</v>
      </c>
      <c r="W135" s="1" t="s">
        <v>57</v>
      </c>
      <c r="X135" s="1" t="s">
        <v>61</v>
      </c>
      <c r="Y135" s="1"/>
      <c r="Z135" s="22"/>
      <c r="AD135" s="1"/>
    </row>
    <row r="136" spans="3:30" ht="13.5" hidden="1">
      <c r="C136" s="21" t="s">
        <v>229</v>
      </c>
      <c r="D136" s="22"/>
      <c r="H136" s="21" t="s">
        <v>230</v>
      </c>
      <c r="I136" s="1"/>
      <c r="J136" s="22"/>
      <c r="L136" s="27" t="s">
        <v>231</v>
      </c>
      <c r="M136" s="22"/>
      <c r="O136" s="10" t="s">
        <v>231</v>
      </c>
      <c r="P136" s="22"/>
      <c r="R136" s="10" t="s">
        <v>232</v>
      </c>
      <c r="S136" s="22"/>
      <c r="U136" s="21"/>
      <c r="V136" s="1"/>
      <c r="W136" s="1" t="s">
        <v>63</v>
      </c>
      <c r="X136" s="1" t="s">
        <v>67</v>
      </c>
      <c r="Y136" s="1"/>
      <c r="Z136" s="22"/>
      <c r="AD136" s="1"/>
    </row>
    <row r="137" spans="3:30" ht="13.5" hidden="1">
      <c r="C137" s="21" t="s">
        <v>233</v>
      </c>
      <c r="D137" s="22"/>
      <c r="H137" s="21" t="s">
        <v>234</v>
      </c>
      <c r="I137" s="1"/>
      <c r="J137" s="22"/>
      <c r="L137" s="27" t="s">
        <v>235</v>
      </c>
      <c r="M137" s="22"/>
      <c r="O137" s="10" t="s">
        <v>235</v>
      </c>
      <c r="P137" s="22"/>
      <c r="R137" s="10" t="s">
        <v>236</v>
      </c>
      <c r="S137" s="22"/>
      <c r="U137" s="21"/>
      <c r="V137" s="1"/>
      <c r="W137" s="1" t="s">
        <v>69</v>
      </c>
      <c r="X137" s="1" t="s">
        <v>73</v>
      </c>
      <c r="Y137" s="1"/>
      <c r="Z137" s="22"/>
      <c r="AD137" s="1"/>
    </row>
    <row r="138" spans="3:30" ht="13.5" hidden="1">
      <c r="C138" s="18" t="s">
        <v>237</v>
      </c>
      <c r="D138" s="24"/>
      <c r="H138" s="21" t="s">
        <v>238</v>
      </c>
      <c r="I138" s="1"/>
      <c r="J138" s="22"/>
      <c r="L138" s="27" t="s">
        <v>239</v>
      </c>
      <c r="M138" s="22"/>
      <c r="O138" s="10" t="s">
        <v>239</v>
      </c>
      <c r="P138" s="22"/>
      <c r="R138" s="10" t="s">
        <v>240</v>
      </c>
      <c r="S138" s="22"/>
      <c r="U138" s="21"/>
      <c r="V138" s="1"/>
      <c r="W138" s="1" t="s">
        <v>58</v>
      </c>
      <c r="X138" s="1" t="s">
        <v>62</v>
      </c>
      <c r="Y138" s="1"/>
      <c r="Z138" s="22"/>
      <c r="AD138" s="1"/>
    </row>
    <row r="139" spans="8:30" ht="13.5" hidden="1">
      <c r="H139" s="21" t="s">
        <v>241</v>
      </c>
      <c r="I139" s="1"/>
      <c r="J139" s="22"/>
      <c r="L139" s="27" t="s">
        <v>242</v>
      </c>
      <c r="M139" s="22"/>
      <c r="O139" s="10" t="s">
        <v>203</v>
      </c>
      <c r="P139" s="22"/>
      <c r="R139" s="9" t="s">
        <v>243</v>
      </c>
      <c r="S139" s="24"/>
      <c r="U139" s="21"/>
      <c r="V139" s="1"/>
      <c r="W139" s="1" t="s">
        <v>64</v>
      </c>
      <c r="X139" s="1" t="s">
        <v>68</v>
      </c>
      <c r="Y139" s="1"/>
      <c r="Z139" s="22"/>
      <c r="AD139" s="1"/>
    </row>
    <row r="140" spans="3:30" ht="13.5" hidden="1">
      <c r="C140" s="19" t="s">
        <v>244</v>
      </c>
      <c r="D140" s="26"/>
      <c r="H140" s="21" t="s">
        <v>245</v>
      </c>
      <c r="I140" s="1"/>
      <c r="J140" s="22"/>
      <c r="L140" s="27" t="s">
        <v>246</v>
      </c>
      <c r="M140" s="22"/>
      <c r="O140" s="18"/>
      <c r="P140" s="24"/>
      <c r="R140" s="2" t="s">
        <v>247</v>
      </c>
      <c r="U140" s="21"/>
      <c r="V140" s="1"/>
      <c r="W140" s="1" t="s">
        <v>70</v>
      </c>
      <c r="X140" s="1" t="s">
        <v>74</v>
      </c>
      <c r="Y140" s="1"/>
      <c r="Z140" s="22"/>
      <c r="AD140" s="11"/>
    </row>
    <row r="141" spans="3:26" ht="13.5" hidden="1">
      <c r="C141" s="21" t="s">
        <v>3</v>
      </c>
      <c r="D141" s="22"/>
      <c r="H141" s="21" t="s">
        <v>248</v>
      </c>
      <c r="I141" s="1"/>
      <c r="J141" s="22"/>
      <c r="L141" s="28" t="s">
        <v>203</v>
      </c>
      <c r="M141" s="24"/>
      <c r="U141" s="21"/>
      <c r="V141" s="1"/>
      <c r="W141" s="1" t="s">
        <v>59</v>
      </c>
      <c r="X141" s="1"/>
      <c r="Y141" s="1"/>
      <c r="Z141" s="22"/>
    </row>
    <row r="142" spans="3:26" ht="13.5" hidden="1">
      <c r="C142" s="21" t="s">
        <v>249</v>
      </c>
      <c r="D142" s="22"/>
      <c r="H142" s="21" t="s">
        <v>250</v>
      </c>
      <c r="I142" s="1"/>
      <c r="J142" s="22"/>
      <c r="O142" s="19" t="s">
        <v>251</v>
      </c>
      <c r="P142" s="26"/>
      <c r="U142" s="21"/>
      <c r="V142" s="1"/>
      <c r="W142" s="1" t="s">
        <v>65</v>
      </c>
      <c r="X142" s="1"/>
      <c r="Y142" s="1"/>
      <c r="Z142" s="22"/>
    </row>
    <row r="143" spans="3:26" ht="13.5" hidden="1">
      <c r="C143" s="21" t="s">
        <v>252</v>
      </c>
      <c r="D143" s="22"/>
      <c r="H143" s="21" t="s">
        <v>253</v>
      </c>
      <c r="I143" s="1"/>
      <c r="J143" s="22"/>
      <c r="O143" s="21" t="s">
        <v>3</v>
      </c>
      <c r="P143" s="22"/>
      <c r="U143" s="21"/>
      <c r="V143" s="1"/>
      <c r="W143" s="1" t="s">
        <v>71</v>
      </c>
      <c r="X143" s="1"/>
      <c r="Y143" s="1"/>
      <c r="Z143" s="22"/>
    </row>
    <row r="144" spans="3:26" ht="13.5" hidden="1">
      <c r="C144" s="21" t="s">
        <v>254</v>
      </c>
      <c r="D144" s="22"/>
      <c r="H144" s="21" t="s">
        <v>255</v>
      </c>
      <c r="I144" s="1"/>
      <c r="J144" s="22"/>
      <c r="O144" s="21" t="s">
        <v>249</v>
      </c>
      <c r="P144" s="22"/>
      <c r="U144" s="21"/>
      <c r="V144" s="1"/>
      <c r="W144" s="1" t="s">
        <v>60</v>
      </c>
      <c r="X144" s="1"/>
      <c r="Y144" s="1"/>
      <c r="Z144" s="22"/>
    </row>
    <row r="145" spans="3:26" ht="13.5" hidden="1">
      <c r="C145" s="21" t="s">
        <v>256</v>
      </c>
      <c r="D145" s="22"/>
      <c r="H145" s="21" t="s">
        <v>257</v>
      </c>
      <c r="I145" s="1"/>
      <c r="J145" s="22"/>
      <c r="O145" s="21" t="s">
        <v>252</v>
      </c>
      <c r="P145" s="22"/>
      <c r="U145" s="21"/>
      <c r="V145" s="1"/>
      <c r="W145" s="1" t="s">
        <v>66</v>
      </c>
      <c r="X145" s="1"/>
      <c r="Y145" s="1"/>
      <c r="Z145" s="22"/>
    </row>
    <row r="146" spans="3:26" ht="13.5" hidden="1">
      <c r="C146" s="21" t="s">
        <v>258</v>
      </c>
      <c r="D146" s="22"/>
      <c r="H146" s="18" t="s">
        <v>259</v>
      </c>
      <c r="I146" s="11"/>
      <c r="J146" s="24"/>
      <c r="O146" s="21" t="s">
        <v>254</v>
      </c>
      <c r="P146" s="22"/>
      <c r="U146" s="18"/>
      <c r="V146" s="11"/>
      <c r="W146" s="11" t="s">
        <v>72</v>
      </c>
      <c r="X146" s="11"/>
      <c r="Y146" s="11"/>
      <c r="Z146" s="24"/>
    </row>
    <row r="147" spans="3:16" ht="13.5" hidden="1">
      <c r="C147" s="18" t="s">
        <v>203</v>
      </c>
      <c r="D147" s="24"/>
      <c r="O147" s="21" t="s">
        <v>256</v>
      </c>
      <c r="P147" s="22"/>
    </row>
    <row r="148" spans="15:16" ht="13.5" hidden="1">
      <c r="O148" s="21" t="s">
        <v>258</v>
      </c>
      <c r="P148" s="22"/>
    </row>
    <row r="149" spans="15:16" ht="13.5" hidden="1">
      <c r="O149" s="18" t="s">
        <v>203</v>
      </c>
      <c r="P149" s="24"/>
    </row>
    <row r="153" spans="2:25" ht="13.5">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row>
    <row r="154" spans="2:25" ht="13.5">
      <c r="B154" s="273"/>
      <c r="C154" s="273"/>
      <c r="D154" s="273"/>
      <c r="E154" s="273"/>
      <c r="F154" s="273"/>
      <c r="G154" s="273"/>
      <c r="H154" s="273"/>
      <c r="I154" s="273"/>
      <c r="J154" s="273"/>
      <c r="K154" s="273"/>
      <c r="L154" s="273"/>
      <c r="M154" s="273"/>
      <c r="N154" s="273"/>
      <c r="O154" s="273"/>
      <c r="P154" s="273"/>
      <c r="Q154" s="273"/>
      <c r="R154" s="273"/>
      <c r="S154" s="273"/>
      <c r="T154" s="273"/>
      <c r="U154" s="273"/>
      <c r="V154" s="273"/>
      <c r="W154" s="273"/>
      <c r="X154" s="273"/>
      <c r="Y154" s="273"/>
    </row>
    <row r="155" spans="2:25" ht="13.5">
      <c r="B155" s="273"/>
      <c r="C155" s="273"/>
      <c r="D155" s="273"/>
      <c r="E155" s="273"/>
      <c r="F155" s="273"/>
      <c r="G155" s="273"/>
      <c r="H155" s="273"/>
      <c r="I155" s="273"/>
      <c r="J155" s="273"/>
      <c r="K155" s="273"/>
      <c r="L155" s="273"/>
      <c r="M155" s="273"/>
      <c r="N155" s="273"/>
      <c r="O155" s="273"/>
      <c r="P155" s="273"/>
      <c r="Q155" s="273"/>
      <c r="R155" s="273"/>
      <c r="S155" s="273"/>
      <c r="T155" s="273"/>
      <c r="U155" s="273"/>
      <c r="V155" s="273"/>
      <c r="W155" s="273"/>
      <c r="X155" s="273"/>
      <c r="Y155" s="273"/>
    </row>
  </sheetData>
  <sheetProtection password="CF62" sheet="1" objects="1" scenarios="1"/>
  <protectedRanges>
    <protectedRange sqref="E88 D92:E93 G92:G93 J92:J93 N92:N93 Q92:Q93 T92:T93 T96:T97 Q96:Q97 N96:N97 J96:J97 G96:G97 D96:D97 D102 F103 P103 Q104 E104 F105 K105 H106 J107 M108 S108 C110 H110 N110 S110 D112 N112 Q112 S112" name="区域3"/>
    <protectedRange sqref="E35 J39 N39 F39:F40 O40 D43 Q43 E46 H46 I50 G51:G53 J52:J53 M52:M53 J59 I61 J63 J67 E69 E71 Q69 Q71 C72 G73 M73 C76 I76 R76 O79 F79 G82 I83 J84:J85" name="区域2"/>
    <protectedRange sqref="D4 K4 R4 Y4 D8 O8 E10 U10 E13 H13 C16:C18 J16:J18 R16:R18 C22 F22 I22 L22 P22 P20 X20 D24 F25 C29 F29 I29 L29 P29 R27 Y27 D31 F32" name="区域1"/>
  </protectedRanges>
  <mergeCells count="150">
    <mergeCell ref="N110:O110"/>
    <mergeCell ref="S110:U110"/>
    <mergeCell ref="D112:F112"/>
    <mergeCell ref="L112:M112"/>
    <mergeCell ref="N112:O112"/>
    <mergeCell ref="B153:Y155"/>
    <mergeCell ref="H106:K106"/>
    <mergeCell ref="J107:M107"/>
    <mergeCell ref="M108:N108"/>
    <mergeCell ref="S108:T108"/>
    <mergeCell ref="C110:D110"/>
    <mergeCell ref="H110:I110"/>
    <mergeCell ref="D97:F97"/>
    <mergeCell ref="G97:I97"/>
    <mergeCell ref="J97:M97"/>
    <mergeCell ref="N97:P97"/>
    <mergeCell ref="Q97:S97"/>
    <mergeCell ref="T97:V97"/>
    <mergeCell ref="F103:H103"/>
    <mergeCell ref="P103:V103"/>
    <mergeCell ref="E104:K104"/>
    <mergeCell ref="Q104:U104"/>
    <mergeCell ref="F105:G105"/>
    <mergeCell ref="K105:L105"/>
    <mergeCell ref="D95:F95"/>
    <mergeCell ref="G95:I95"/>
    <mergeCell ref="J95:M95"/>
    <mergeCell ref="N95:P95"/>
    <mergeCell ref="Q95:S95"/>
    <mergeCell ref="T95:V95"/>
    <mergeCell ref="D96:F96"/>
    <mergeCell ref="G96:I96"/>
    <mergeCell ref="J96:M96"/>
    <mergeCell ref="N96:P96"/>
    <mergeCell ref="Q96:S96"/>
    <mergeCell ref="T96:V96"/>
    <mergeCell ref="E93:F93"/>
    <mergeCell ref="G93:I93"/>
    <mergeCell ref="J93:M93"/>
    <mergeCell ref="N93:P93"/>
    <mergeCell ref="Q93:S93"/>
    <mergeCell ref="T93:V93"/>
    <mergeCell ref="D94:F94"/>
    <mergeCell ref="G94:I94"/>
    <mergeCell ref="J94:M94"/>
    <mergeCell ref="N94:P94"/>
    <mergeCell ref="Q94:S94"/>
    <mergeCell ref="T94:V94"/>
    <mergeCell ref="Q90:S90"/>
    <mergeCell ref="T90:V90"/>
    <mergeCell ref="E91:F91"/>
    <mergeCell ref="G91:I91"/>
    <mergeCell ref="J91:M91"/>
    <mergeCell ref="N91:P91"/>
    <mergeCell ref="Q91:S91"/>
    <mergeCell ref="T91:V91"/>
    <mergeCell ref="E92:F92"/>
    <mergeCell ref="G92:I92"/>
    <mergeCell ref="J92:M92"/>
    <mergeCell ref="N92:P92"/>
    <mergeCell ref="Q92:S92"/>
    <mergeCell ref="T92:V92"/>
    <mergeCell ref="C76:D76"/>
    <mergeCell ref="I76:L76"/>
    <mergeCell ref="R76:U76"/>
    <mergeCell ref="F79:H79"/>
    <mergeCell ref="O79:S79"/>
    <mergeCell ref="I83:N83"/>
    <mergeCell ref="J84:N84"/>
    <mergeCell ref="J85:N85"/>
    <mergeCell ref="E90:F90"/>
    <mergeCell ref="G90:I90"/>
    <mergeCell ref="J90:M90"/>
    <mergeCell ref="N90:P90"/>
    <mergeCell ref="J59:L59"/>
    <mergeCell ref="I61:J61"/>
    <mergeCell ref="I62:J62"/>
    <mergeCell ref="J63:L63"/>
    <mergeCell ref="J67:L67"/>
    <mergeCell ref="E69:G69"/>
    <mergeCell ref="M69:O69"/>
    <mergeCell ref="Q69:S69"/>
    <mergeCell ref="E71:G71"/>
    <mergeCell ref="Q71:S71"/>
    <mergeCell ref="C72:D72"/>
    <mergeCell ref="G73:H73"/>
    <mergeCell ref="M73:N73"/>
    <mergeCell ref="F40:H40"/>
    <mergeCell ref="O40:R40"/>
    <mergeCell ref="D43:F43"/>
    <mergeCell ref="Q43:S43"/>
    <mergeCell ref="A46:C46"/>
    <mergeCell ref="E46:G46"/>
    <mergeCell ref="H46:J46"/>
    <mergeCell ref="I50:J50"/>
    <mergeCell ref="G51:I51"/>
    <mergeCell ref="G52:H52"/>
    <mergeCell ref="J52:K52"/>
    <mergeCell ref="M52:N52"/>
    <mergeCell ref="B54:J54"/>
    <mergeCell ref="C29:D29"/>
    <mergeCell ref="F29:G29"/>
    <mergeCell ref="I29:J29"/>
    <mergeCell ref="L29:M29"/>
    <mergeCell ref="P29:R29"/>
    <mergeCell ref="D31:P31"/>
    <mergeCell ref="F32:P32"/>
    <mergeCell ref="C33:D33"/>
    <mergeCell ref="E35:G35"/>
    <mergeCell ref="I35:J35"/>
    <mergeCell ref="F39:H39"/>
    <mergeCell ref="J39:L39"/>
    <mergeCell ref="N39:Q39"/>
    <mergeCell ref="P20:T20"/>
    <mergeCell ref="X20:Y20"/>
    <mergeCell ref="C22:D22"/>
    <mergeCell ref="F22:G22"/>
    <mergeCell ref="I22:J22"/>
    <mergeCell ref="L22:M22"/>
    <mergeCell ref="P22:R22"/>
    <mergeCell ref="D24:P24"/>
    <mergeCell ref="F25:P25"/>
    <mergeCell ref="C26:D26"/>
    <mergeCell ref="E27:M27"/>
    <mergeCell ref="R27:U27"/>
    <mergeCell ref="Y27:Z27"/>
    <mergeCell ref="E10:M10"/>
    <mergeCell ref="U10:X10"/>
    <mergeCell ref="E13:F13"/>
    <mergeCell ref="C16:E16"/>
    <mergeCell ref="J16:L16"/>
    <mergeCell ref="R16:T16"/>
    <mergeCell ref="C17:E17"/>
    <mergeCell ref="J17:L17"/>
    <mergeCell ref="R17:T17"/>
    <mergeCell ref="C18:E18"/>
    <mergeCell ref="J18:L18"/>
    <mergeCell ref="R18:T18"/>
    <mergeCell ref="A1:T1"/>
    <mergeCell ref="U1:AA1"/>
    <mergeCell ref="C2:D2"/>
    <mergeCell ref="K4:M4"/>
    <mergeCell ref="R4:T4"/>
    <mergeCell ref="Y4:AA4"/>
    <mergeCell ref="A8:C8"/>
    <mergeCell ref="D8:F8"/>
    <mergeCell ref="G8:J8"/>
    <mergeCell ref="K8:N8"/>
    <mergeCell ref="O8:S8"/>
    <mergeCell ref="T8:Y8"/>
  </mergeCells>
  <conditionalFormatting sqref="I35:J35">
    <cfRule type="expression" priority="2" dxfId="37" stopIfTrue="1">
      <formula>$E$35="9其他"</formula>
    </cfRule>
  </conditionalFormatting>
  <conditionalFormatting sqref="D8:F8">
    <cfRule type="expression" priority="1" dxfId="38" stopIfTrue="1">
      <formula>MID($O$8,9,9)-$D$8</formula>
    </cfRule>
  </conditionalFormatting>
  <dataValidations count="36">
    <dataValidation type="list" allowBlank="1" showInputMessage="1" showErrorMessage="1" promptTitle="指标解释" prompt="所有法人单位填写本项" sqref="E71:G71">
      <formula1>$W$116:$W$122</formula1>
    </dataValidation>
    <dataValidation type="list" allowBlank="1" showInputMessage="1" showErrorMessage="1" sqref="Q43:S43">
      <formula1>$H$135:$H$146</formula1>
    </dataValidation>
    <dataValidation type="textLength" operator="equal" allowBlank="1" showInputMessage="1" showErrorMessage="1" promptTitle="指标解释" prompt="取自组织结构代码证&#10;或税务登记号的后九位&#10;或统一社会信用代码的9-18位" sqref="C2">
      <formula1>9</formula1>
    </dataValidation>
    <dataValidation allowBlank="1" showInputMessage="1" showErrorMessage="1" promptTitle="指标解释" prompt="指经有关部门批准正式使用的单位全称。必须与有关证照一致，若无证照的必须与单位公章所使用的名称一致。" sqref="E10"/>
    <dataValidation allowBlank="1" showInputMessage="1" showErrorMessage="1" promptTitle="指标解释" prompt="必须与登记的有关证照一致，不能写某某先生、某某小姐等" sqref="U10"/>
    <dataValidation allowBlank="1" showInputMessage="1" showErrorMessage="1" promptTitle="指标解释" prompt="单位所在地详细地址，包括路名、门牌号、房号" sqref="D24:P24"/>
    <dataValidation allowBlank="1" showInputMessage="1" showErrorMessage="1" promptTitle="指标解释" prompt="指单位的注册地地址，需精确到详细的门牌号。注册地与所在地一致，可不填" sqref="C29:D29"/>
    <dataValidation allowBlank="1" showInputMessage="1" showErrorMessage="1" promptTitle="指标解释" prompt="填写各单位的一至三种主要业务活动（或主要产品）名称，并按其重要程度或增加值所占比重，从大到小顺序排列。" sqref="D39:E39"/>
    <dataValidation allowBlank="1" showInputMessage="1" showErrorMessage="1" promptTitle="指标解释" prompt="填写各单位的一至三种主要业务活动（或主要产品），动词加名词或名词加动词，并按其重要程度或营业收入所占比重，从大到小顺序排列。" sqref="F39:H39"/>
    <dataValidation allowBlank="1" showInputMessage="1" showErrorMessage="1" promptTitle="指标解释" prompt="指单位开业或成立的具体年月。除筹建单位、注册未经营外，所有单位均填写本项。&#10;请输入4位年份，如：2016" sqref="E18:F19"/>
    <dataValidation allowBlank="1" showInputMessage="1" showErrorMessage="1" promptTitle="指标解释" prompt="指在本单位工作并取得工资或其他劳动报酬或收入的期末实有人员数" sqref="D74"/>
    <dataValidation allowBlank="1" showInputMessage="1" showErrorMessage="1" promptTitle="指标解释" prompt="应小于或等于总人数" sqref="J74"/>
    <dataValidation allowBlank="1" showInputMessage="1" showErrorMessage="1" promptTitle="指标解释" prompt="指批发和零售业企业用于本企业从事批发零售业务的对外营业面积，不包括其办公用房、仓库、加工场地以及对外出租场地。按年末实有建筑面积统计" sqref="J59"/>
    <dataValidation allowBlank="1" showInputMessage="1" showErrorMessage="1" promptTitle="指标解释" prompt="指住宿和餐饮企业对外提供餐饮服务的就餐面积和从事食品加工、烹饪、调制的厨房面积，不包括办公用房和仓库等面积，按年末实有建筑面积统计" sqref="J63:L63"/>
    <dataValidation allowBlank="1" showInputMessage="1" showErrorMessage="1" promptTitle="指标解释" prompt="指单位的实际经营地地址，需精确到详细的门牌号" sqref="C22:C25"/>
    <dataValidation allowBlank="1" showInputMessage="1" showErrorMessage="1" promptTitle="指标解释" prompt="根据会计“利润表”中“营业收入”项目的本期金额数填报。&#10;指企业经营主要业务和其他业务所确认的收入总额。营业收入合计包括“主营业务收入”和“其他业务收入”。" sqref="F77:G77"/>
    <dataValidation allowBlank="1" showInputMessage="1" showErrorMessage="1" promptTitle="指标解释" prompt="根据会计“主营业务收入”科目的期末贷方余额（结转前）填报。&#10;如未设置该科目，以“营业收入”代替填报" sqref="P77:Q77"/>
    <dataValidation allowBlank="1" showInputMessage="1" showErrorMessage="1" promptTitle="指标解释" prompt="根据会计“利润表”中“营业税金及附加”项目的期末金额数填报" sqref="T76:U76"/>
    <dataValidation type="textLength" operator="equal" allowBlank="1" showInputMessage="1" showErrorMessage="1" prompt="11位移动电话" error="请准确填写11位移动电话" sqref="C17:E17">
      <formula1>11</formula1>
    </dataValidation>
    <dataValidation type="textLength" operator="equal" allowBlank="1" showInputMessage="1" showErrorMessage="1" promptTitle="指标解释" prompt="可取自组织机构代码证或税务登记号后九位。已三证合一单位填写统一社会信用代码第9-17位。" error="请检查输入的组织机构代码是否为9位，或是否输入空格。" sqref="D8:F8">
      <formula1>9</formula1>
    </dataValidation>
    <dataValidation type="textLength" operator="equal" allowBlank="1" showInputMessage="1" showErrorMessage="1" promptTitle="指标解释" prompt="统一社会信用代码由十八位的阿拉伯数字或大写英文字母（不使用I、O、Z、S、V）组成！可从《营业执照》（证书）上获取统一社会信用代码。" errorTitle="输入错误" error="请检查输入的统一社会信用代码是否为18位,或是否存在空格" sqref="O8">
      <formula1>18</formula1>
    </dataValidation>
    <dataValidation operator="equal" allowBlank="1" showInputMessage="1" showErrorMessage="1" sqref="D5:Z7"/>
    <dataValidation type="textLength" operator="equal" allowBlank="1" showInputMessage="1" showErrorMessage="1" promptTitle="指标解释" prompt="指单位开业或成立的具体年月。除筹建单位外，所有单位均填写本项。&#10;请输入4位年份，如：2016" sqref="C19">
      <formula1>4</formula1>
    </dataValidation>
    <dataValidation type="list" allowBlank="1" showInputMessage="1" showErrorMessage="1" promptTitle="指标解释" prompt="企业法人的登记注册类型，按其在工商行政管理机关登记注册的类型填写" sqref="E46:G46">
      <formula1>登记注册类型</formula1>
    </dataValidation>
    <dataValidation type="list" allowBlank="1" showInputMessage="1" showErrorMessage="1" sqref="D41">
      <formula1>机关级别</formula1>
    </dataValidation>
    <dataValidation type="textLength" operator="equal" allowBlank="1" showInputMessage="1" showErrorMessage="1" error="请准确填写11位移动电话" sqref="D112:F112">
      <formula1>11</formula1>
    </dataValidation>
    <dataValidation type="textLength" operator="equal" allowBlank="1" showInputMessage="1" showErrorMessage="1" promptTitle="指标解释" prompt="由所在地统计机构填写，填表单位免填" error="请准确填写12位区划代码" sqref="Q27:U27">
      <formula1>12</formula1>
    </dataValidation>
    <dataValidation type="list" allowBlank="1" showInputMessage="1" showErrorMessage="1" sqref="H46:J46">
      <formula1>INDIRECT($E$46)</formula1>
    </dataValidation>
    <dataValidation type="list" allowBlank="1" showInputMessage="1" showErrorMessage="1" promptTitle="指标解释" prompt="根据企业实收资本中某种经济成分的出资人的实际投资情况，或出资人对企业资产的实际控制、支配程度进行分类" sqref="Q69:S69">
      <formula1>$M$116:$M$122</formula1>
    </dataValidation>
    <dataValidation type="list" allowBlank="1" showInputMessage="1" showErrorMessage="1" promptTitle="指标解释" prompt="限执行企业会计制度的法人单位填写" sqref="Q71:S71">
      <formula1>$C$135:$C$138</formula1>
    </dataValidation>
    <dataValidation type="list" allowBlank="1" showInputMessage="1" showErrorMessage="1" promptTitle="指标解释" prompt="限住宿业企业填写" sqref="I61:J61">
      <formula1>$O$143:$O$149</formula1>
    </dataValidation>
    <dataValidation type="list" operator="equal" allowBlank="1" showInputMessage="1" showErrorMessage="1" sqref="D4">
      <formula1>$R$128:$R$130</formula1>
    </dataValidation>
    <dataValidation type="list" allowBlank="1" showInputMessage="1" showErrorMessage="1" promptTitle="指标解释" prompt="指企业（单位）的生产经营状态" sqref="E35:G35">
      <formula1>$S$116:$S$124</formula1>
    </dataValidation>
    <dataValidation type="list" allowBlank="1" showInputMessage="1" showErrorMessage="1" promptTitle="指标解释" prompt="指本单位隶属于哪一级行政管理单位。&#10;私营企业、港澳台商企业或外商企业的隶属关系选“90其他”" sqref="E69:G69">
      <formula1>$P$116:$P$118</formula1>
    </dataValidation>
    <dataValidation type="list" allowBlank="1" showInputMessage="1" showErrorMessage="1" promptTitle="指标解释" prompt="批发和零售业、住宿和餐饮业企业法人必须填报，其他单位不能填报" sqref="I50:J50">
      <formula1>$R$135:$R$140</formula1>
    </dataValidation>
    <dataValidation type="list" allowBlank="1" showInputMessage="1" showErrorMessage="1" sqref="D43:F43">
      <formula1>$B$121:$B$129</formula1>
    </dataValidation>
  </dataValidations>
  <printOptions/>
  <pageMargins left="0.984251968503937" right="0.3937007874015748" top="0.7874015748031497" bottom="0.7480314960629921" header="0.31496062992125984" footer="0.31496062992125984"/>
  <pageSetup horizontalDpi="200" verticalDpi="2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Q39"/>
  <sheetViews>
    <sheetView showGridLines="0" zoomScalePageLayoutView="0" workbookViewId="0" topLeftCell="A1">
      <selection activeCell="J16" sqref="J16:J22"/>
    </sheetView>
  </sheetViews>
  <sheetFormatPr defaultColWidth="9.140625" defaultRowHeight="15"/>
  <cols>
    <col min="1" max="1" width="9.140625" style="63" customWidth="1"/>
    <col min="2" max="2" width="15.28125" style="63" customWidth="1"/>
    <col min="3" max="3" width="9.7109375" style="63" customWidth="1"/>
    <col min="4" max="4" width="15.7109375" style="63" customWidth="1"/>
    <col min="5" max="5" width="11.421875" style="63" customWidth="1"/>
    <col min="6" max="6" width="8.28125" style="63" customWidth="1"/>
    <col min="7" max="7" width="3.00390625" style="63" customWidth="1"/>
    <col min="8" max="8" width="8.421875" style="63" customWidth="1"/>
    <col min="9" max="9" width="2.8515625" style="63" customWidth="1"/>
    <col min="10" max="10" width="12.421875" style="63" customWidth="1"/>
    <col min="11" max="11" width="13.140625" style="63" customWidth="1"/>
    <col min="12" max="12" width="12.421875" style="63" customWidth="1"/>
    <col min="13" max="16384" width="9.00390625" style="63" customWidth="1"/>
  </cols>
  <sheetData>
    <row r="1" spans="1:12" ht="20.25">
      <c r="A1" s="282" t="s">
        <v>358</v>
      </c>
      <c r="B1" s="282"/>
      <c r="C1" s="282"/>
      <c r="D1" s="282"/>
      <c r="E1" s="282"/>
      <c r="F1" s="282"/>
      <c r="G1" s="282"/>
      <c r="H1" s="282"/>
      <c r="I1" s="282"/>
      <c r="J1" s="282"/>
      <c r="K1" s="282"/>
      <c r="L1" s="282"/>
    </row>
    <row r="2" spans="1:12" s="64" customFormat="1" ht="12.75" customHeight="1">
      <c r="A2" s="83"/>
      <c r="B2" s="83"/>
      <c r="C2" s="83"/>
      <c r="D2" s="83"/>
      <c r="E2" s="83"/>
      <c r="F2" s="84"/>
      <c r="G2" s="84"/>
      <c r="H2" s="84"/>
      <c r="I2" s="84"/>
      <c r="J2" s="85" t="s">
        <v>261</v>
      </c>
      <c r="K2" s="283" t="s">
        <v>359</v>
      </c>
      <c r="L2" s="283"/>
    </row>
    <row r="3" spans="1:12" s="64" customFormat="1" ht="12.75" customHeight="1">
      <c r="A3" s="286" t="s">
        <v>360</v>
      </c>
      <c r="B3" s="286"/>
      <c r="C3" s="278">
        <f>IF('法人单位基本情况（711表）'!D8-0,'法人单位基本情况（711表）'!D8,"")</f>
      </c>
      <c r="D3" s="278"/>
      <c r="E3" s="86"/>
      <c r="F3" s="275"/>
      <c r="G3" s="275"/>
      <c r="H3" s="275"/>
      <c r="I3" s="97"/>
      <c r="J3" s="284" t="s">
        <v>263</v>
      </c>
      <c r="K3" s="285" t="s">
        <v>264</v>
      </c>
      <c r="L3" s="285"/>
    </row>
    <row r="4" spans="1:12" s="64" customFormat="1" ht="12.75" customHeight="1">
      <c r="A4" s="286" t="s">
        <v>361</v>
      </c>
      <c r="B4" s="286"/>
      <c r="C4" s="279">
        <f>IF('法人单位基本情况（711表）'!O8-0,'法人单位基本情况（711表）'!O8,"")</f>
      </c>
      <c r="D4" s="279"/>
      <c r="E4" s="86"/>
      <c r="F4" s="275"/>
      <c r="G4" s="275"/>
      <c r="H4" s="275"/>
      <c r="I4" s="97"/>
      <c r="J4" s="284"/>
      <c r="K4" s="285" t="s">
        <v>266</v>
      </c>
      <c r="L4" s="285"/>
    </row>
    <row r="5" spans="1:17" s="64" customFormat="1" ht="12.75" customHeight="1">
      <c r="A5" s="277" t="s">
        <v>325</v>
      </c>
      <c r="B5" s="277"/>
      <c r="C5" s="280">
        <f>IF('法人单位基本情况（711表）'!E10-0,'法人单位基本情况（711表）'!E10,"")</f>
      </c>
      <c r="D5" s="280"/>
      <c r="E5" s="86"/>
      <c r="F5" s="275"/>
      <c r="G5" s="275"/>
      <c r="H5" s="275"/>
      <c r="I5" s="97"/>
      <c r="J5" s="85" t="s">
        <v>268</v>
      </c>
      <c r="K5" s="276" t="s">
        <v>362</v>
      </c>
      <c r="L5" s="276"/>
      <c r="Q5" s="65"/>
    </row>
    <row r="6" spans="1:12" ht="12.75" customHeight="1">
      <c r="A6" s="87"/>
      <c r="B6" s="87"/>
      <c r="C6" s="87"/>
      <c r="D6" s="87"/>
      <c r="E6" s="88" t="s">
        <v>363</v>
      </c>
      <c r="F6" s="275"/>
      <c r="G6" s="275"/>
      <c r="H6" s="275"/>
      <c r="I6" s="97"/>
      <c r="J6" s="89" t="s">
        <v>272</v>
      </c>
      <c r="K6" s="287" t="s">
        <v>364</v>
      </c>
      <c r="L6" s="287"/>
    </row>
    <row r="7" spans="1:12" ht="2.25" customHeight="1" thickBot="1">
      <c r="A7" s="90"/>
      <c r="B7" s="91"/>
      <c r="C7" s="91"/>
      <c r="D7" s="91"/>
      <c r="E7" s="91"/>
      <c r="F7" s="91"/>
      <c r="G7" s="91"/>
      <c r="H7" s="91"/>
      <c r="I7" s="91"/>
      <c r="J7" s="91"/>
      <c r="K7" s="91"/>
      <c r="L7" s="91"/>
    </row>
    <row r="8" spans="1:12" ht="13.5" customHeight="1">
      <c r="A8" s="288" t="s">
        <v>389</v>
      </c>
      <c r="B8" s="288"/>
      <c r="C8" s="112"/>
      <c r="D8" s="92" t="s">
        <v>388</v>
      </c>
      <c r="E8" s="92"/>
      <c r="F8" s="92"/>
      <c r="G8" s="92"/>
      <c r="H8" s="92"/>
      <c r="I8" s="92"/>
      <c r="J8" s="92"/>
      <c r="K8" s="92"/>
      <c r="L8" s="92"/>
    </row>
    <row r="9" spans="1:12" ht="13.5" customHeight="1">
      <c r="A9" s="281" t="s">
        <v>390</v>
      </c>
      <c r="B9" s="281"/>
      <c r="C9" s="113"/>
      <c r="D9" s="297" t="s">
        <v>391</v>
      </c>
      <c r="E9" s="297"/>
      <c r="F9" s="297"/>
      <c r="G9" s="297"/>
      <c r="H9" s="297"/>
      <c r="I9" s="297"/>
      <c r="J9" s="297"/>
      <c r="K9" s="297"/>
      <c r="L9" s="297"/>
    </row>
    <row r="10" spans="1:12" ht="6" customHeight="1" thickBot="1">
      <c r="A10" s="290"/>
      <c r="B10" s="290"/>
      <c r="C10" s="98"/>
      <c r="D10" s="93"/>
      <c r="E10" s="289"/>
      <c r="F10" s="289"/>
      <c r="G10" s="289"/>
      <c r="H10" s="289"/>
      <c r="I10" s="289"/>
      <c r="J10" s="289"/>
      <c r="K10" s="289"/>
      <c r="L10" s="289"/>
    </row>
    <row r="11" spans="1:12" ht="22.5" customHeight="1">
      <c r="A11" s="298" t="s">
        <v>365</v>
      </c>
      <c r="B11" s="291" t="s">
        <v>366</v>
      </c>
      <c r="C11" s="294" t="s">
        <v>367</v>
      </c>
      <c r="D11" s="298"/>
      <c r="E11" s="291" t="s">
        <v>368</v>
      </c>
      <c r="F11" s="294" t="s">
        <v>369</v>
      </c>
      <c r="G11" s="298"/>
      <c r="H11" s="294" t="s">
        <v>370</v>
      </c>
      <c r="I11" s="298"/>
      <c r="J11" s="291" t="s">
        <v>371</v>
      </c>
      <c r="K11" s="291" t="s">
        <v>372</v>
      </c>
      <c r="L11" s="294" t="s">
        <v>373</v>
      </c>
    </row>
    <row r="12" spans="1:12" ht="13.5">
      <c r="A12" s="299"/>
      <c r="B12" s="292"/>
      <c r="C12" s="295"/>
      <c r="D12" s="299"/>
      <c r="E12" s="292"/>
      <c r="F12" s="295"/>
      <c r="G12" s="299"/>
      <c r="H12" s="295"/>
      <c r="I12" s="299"/>
      <c r="J12" s="292"/>
      <c r="K12" s="292"/>
      <c r="L12" s="295"/>
    </row>
    <row r="13" spans="1:12" ht="13.5">
      <c r="A13" s="299"/>
      <c r="B13" s="292"/>
      <c r="C13" s="295"/>
      <c r="D13" s="299"/>
      <c r="E13" s="292"/>
      <c r="F13" s="295"/>
      <c r="G13" s="299"/>
      <c r="H13" s="295"/>
      <c r="I13" s="299"/>
      <c r="J13" s="292"/>
      <c r="K13" s="292"/>
      <c r="L13" s="295"/>
    </row>
    <row r="14" spans="1:12" ht="14.25" thickBot="1">
      <c r="A14" s="300"/>
      <c r="B14" s="293"/>
      <c r="C14" s="296"/>
      <c r="D14" s="300"/>
      <c r="E14" s="293"/>
      <c r="F14" s="296"/>
      <c r="G14" s="300"/>
      <c r="H14" s="296"/>
      <c r="I14" s="300"/>
      <c r="J14" s="293"/>
      <c r="K14" s="293"/>
      <c r="L14" s="296"/>
    </row>
    <row r="15" spans="1:12" ht="14.25" thickBot="1">
      <c r="A15" s="94">
        <v>1</v>
      </c>
      <c r="B15" s="95">
        <v>2</v>
      </c>
      <c r="C15" s="303">
        <v>3</v>
      </c>
      <c r="D15" s="304"/>
      <c r="E15" s="94">
        <v>4</v>
      </c>
      <c r="F15" s="303">
        <v>5</v>
      </c>
      <c r="G15" s="304"/>
      <c r="H15" s="303">
        <v>6</v>
      </c>
      <c r="I15" s="304"/>
      <c r="J15" s="94">
        <v>7</v>
      </c>
      <c r="K15" s="94">
        <v>8</v>
      </c>
      <c r="L15" s="96">
        <v>9</v>
      </c>
    </row>
    <row r="16" spans="1:12" ht="15" customHeight="1">
      <c r="A16" s="305"/>
      <c r="B16" s="307"/>
      <c r="C16" s="104"/>
      <c r="D16" s="102" t="s">
        <v>395</v>
      </c>
      <c r="E16" s="309"/>
      <c r="F16" s="109"/>
      <c r="G16" s="102"/>
      <c r="H16" s="99"/>
      <c r="I16" s="102"/>
      <c r="J16" s="311"/>
      <c r="K16" s="313"/>
      <c r="L16" s="301"/>
    </row>
    <row r="17" spans="1:12" ht="15" customHeight="1">
      <c r="A17" s="306"/>
      <c r="B17" s="308"/>
      <c r="C17" s="105"/>
      <c r="D17" s="82" t="s">
        <v>396</v>
      </c>
      <c r="E17" s="310"/>
      <c r="F17" s="100" t="s">
        <v>392</v>
      </c>
      <c r="G17" s="82" t="s">
        <v>393</v>
      </c>
      <c r="H17" s="100" t="s">
        <v>392</v>
      </c>
      <c r="I17" s="82" t="s">
        <v>393</v>
      </c>
      <c r="J17" s="312"/>
      <c r="K17" s="314"/>
      <c r="L17" s="302"/>
    </row>
    <row r="18" spans="1:12" ht="15" customHeight="1">
      <c r="A18" s="306"/>
      <c r="B18" s="308"/>
      <c r="C18" s="105"/>
      <c r="D18" s="82" t="s">
        <v>397</v>
      </c>
      <c r="E18" s="310"/>
      <c r="F18" s="101" t="s">
        <v>392</v>
      </c>
      <c r="G18" s="82" t="s">
        <v>394</v>
      </c>
      <c r="H18" s="101" t="s">
        <v>392</v>
      </c>
      <c r="I18" s="82" t="s">
        <v>394</v>
      </c>
      <c r="J18" s="312"/>
      <c r="K18" s="314"/>
      <c r="L18" s="302"/>
    </row>
    <row r="19" spans="1:12" ht="15" customHeight="1">
      <c r="A19" s="306"/>
      <c r="B19" s="308"/>
      <c r="C19" s="105"/>
      <c r="D19" s="82" t="s">
        <v>398</v>
      </c>
      <c r="E19" s="310"/>
      <c r="F19" s="110"/>
      <c r="G19" s="82"/>
      <c r="H19" s="99"/>
      <c r="I19" s="82"/>
      <c r="J19" s="312"/>
      <c r="K19" s="314"/>
      <c r="L19" s="302"/>
    </row>
    <row r="20" spans="1:12" ht="15" customHeight="1">
      <c r="A20" s="306"/>
      <c r="B20" s="308"/>
      <c r="C20" s="105"/>
      <c r="D20" s="82" t="s">
        <v>399</v>
      </c>
      <c r="E20" s="310"/>
      <c r="F20" s="110"/>
      <c r="G20" s="82"/>
      <c r="H20" s="99"/>
      <c r="I20" s="82"/>
      <c r="J20" s="312"/>
      <c r="K20" s="314"/>
      <c r="L20" s="302"/>
    </row>
    <row r="21" spans="1:12" ht="15" customHeight="1">
      <c r="A21" s="306"/>
      <c r="B21" s="308"/>
      <c r="C21" s="106" t="s">
        <v>400</v>
      </c>
      <c r="D21" s="107"/>
      <c r="E21" s="310"/>
      <c r="F21" s="110"/>
      <c r="G21" s="82"/>
      <c r="H21" s="99"/>
      <c r="I21" s="82"/>
      <c r="J21" s="312"/>
      <c r="K21" s="314"/>
      <c r="L21" s="302"/>
    </row>
    <row r="22" spans="1:12" ht="6" customHeight="1" thickBot="1">
      <c r="A22" s="306"/>
      <c r="B22" s="308"/>
      <c r="C22" s="106"/>
      <c r="D22" s="108"/>
      <c r="E22" s="310"/>
      <c r="F22" s="111"/>
      <c r="G22" s="103"/>
      <c r="H22" s="99"/>
      <c r="I22" s="103"/>
      <c r="J22" s="312"/>
      <c r="K22" s="314"/>
      <c r="L22" s="302"/>
    </row>
    <row r="23" spans="1:12" ht="13.5">
      <c r="A23" s="316" t="s">
        <v>387</v>
      </c>
      <c r="B23" s="316"/>
      <c r="C23" s="316"/>
      <c r="D23" s="316"/>
      <c r="E23" s="316"/>
      <c r="F23" s="316"/>
      <c r="G23" s="316"/>
      <c r="H23" s="316"/>
      <c r="I23" s="316"/>
      <c r="J23" s="316"/>
      <c r="K23" s="316"/>
      <c r="L23" s="316"/>
    </row>
    <row r="24" ht="13.5">
      <c r="A24" s="66"/>
    </row>
    <row r="25" spans="1:12" ht="13.5">
      <c r="A25" s="315" t="s">
        <v>374</v>
      </c>
      <c r="B25" s="315"/>
      <c r="C25" s="315"/>
      <c r="D25" s="315"/>
      <c r="E25" s="315"/>
      <c r="F25" s="315"/>
      <c r="G25" s="315"/>
      <c r="H25" s="315"/>
      <c r="I25" s="315"/>
      <c r="J25" s="315"/>
      <c r="K25" s="315"/>
      <c r="L25" s="315"/>
    </row>
    <row r="26" spans="1:12" ht="13.5">
      <c r="A26" s="315" t="s">
        <v>375</v>
      </c>
      <c r="B26" s="315"/>
      <c r="C26" s="315"/>
      <c r="D26" s="315"/>
      <c r="E26" s="315"/>
      <c r="F26" s="315"/>
      <c r="G26" s="315"/>
      <c r="H26" s="315"/>
      <c r="I26" s="315"/>
      <c r="J26" s="315"/>
      <c r="K26" s="315"/>
      <c r="L26" s="315"/>
    </row>
    <row r="27" spans="1:12" ht="13.5" customHeight="1">
      <c r="A27" s="317" t="s">
        <v>376</v>
      </c>
      <c r="B27" s="315"/>
      <c r="C27" s="315"/>
      <c r="D27" s="315"/>
      <c r="E27" s="315"/>
      <c r="F27" s="315"/>
      <c r="G27" s="315"/>
      <c r="H27" s="315"/>
      <c r="I27" s="315"/>
      <c r="J27" s="315"/>
      <c r="K27" s="315"/>
      <c r="L27" s="315"/>
    </row>
    <row r="28" spans="1:12" ht="13.5">
      <c r="A28" s="315" t="s">
        <v>377</v>
      </c>
      <c r="B28" s="315"/>
      <c r="C28" s="315"/>
      <c r="D28" s="315"/>
      <c r="E28" s="315"/>
      <c r="F28" s="315"/>
      <c r="G28" s="315"/>
      <c r="H28" s="315"/>
      <c r="I28" s="315"/>
      <c r="J28" s="315"/>
      <c r="K28" s="315"/>
      <c r="L28" s="315"/>
    </row>
    <row r="29" spans="1:12" ht="13.5">
      <c r="A29" s="315" t="s">
        <v>378</v>
      </c>
      <c r="B29" s="315"/>
      <c r="C29" s="315"/>
      <c r="D29" s="315"/>
      <c r="E29" s="315"/>
      <c r="F29" s="315"/>
      <c r="G29" s="315"/>
      <c r="H29" s="315"/>
      <c r="I29" s="315"/>
      <c r="J29" s="315"/>
      <c r="K29" s="315"/>
      <c r="L29" s="315"/>
    </row>
    <row r="30" spans="1:12" ht="13.5">
      <c r="A30" s="315" t="s">
        <v>379</v>
      </c>
      <c r="B30" s="315"/>
      <c r="C30" s="315"/>
      <c r="D30" s="315"/>
      <c r="E30" s="315"/>
      <c r="F30" s="315"/>
      <c r="G30" s="315"/>
      <c r="H30" s="315"/>
      <c r="I30" s="315"/>
      <c r="J30" s="315"/>
      <c r="K30" s="315"/>
      <c r="L30" s="315"/>
    </row>
    <row r="31" spans="1:12" ht="13.5">
      <c r="A31" s="315" t="s">
        <v>380</v>
      </c>
      <c r="B31" s="315"/>
      <c r="C31" s="315"/>
      <c r="D31" s="315"/>
      <c r="E31" s="315"/>
      <c r="F31" s="315"/>
      <c r="G31" s="315"/>
      <c r="H31" s="315"/>
      <c r="I31" s="315"/>
      <c r="J31" s="315"/>
      <c r="K31" s="315"/>
      <c r="L31" s="315"/>
    </row>
    <row r="32" spans="1:12" ht="13.5">
      <c r="A32" s="315" t="s">
        <v>381</v>
      </c>
      <c r="B32" s="315"/>
      <c r="C32" s="315"/>
      <c r="D32" s="315"/>
      <c r="E32" s="315"/>
      <c r="F32" s="315"/>
      <c r="G32" s="315"/>
      <c r="H32" s="315"/>
      <c r="I32" s="315"/>
      <c r="J32" s="315"/>
      <c r="K32" s="315"/>
      <c r="L32" s="315"/>
    </row>
    <row r="33" spans="1:12" ht="13.5">
      <c r="A33" s="315" t="s">
        <v>382</v>
      </c>
      <c r="B33" s="315"/>
      <c r="C33" s="315"/>
      <c r="D33" s="315"/>
      <c r="E33" s="315"/>
      <c r="F33" s="315"/>
      <c r="G33" s="315"/>
      <c r="H33" s="315"/>
      <c r="I33" s="315"/>
      <c r="J33" s="315"/>
      <c r="K33" s="315"/>
      <c r="L33" s="315"/>
    </row>
    <row r="34" ht="21">
      <c r="A34" s="67"/>
    </row>
    <row r="35" ht="21">
      <c r="A35" s="67"/>
    </row>
    <row r="36" ht="21">
      <c r="A36" s="67"/>
    </row>
    <row r="37" ht="21">
      <c r="A37" s="67"/>
    </row>
    <row r="38" ht="21">
      <c r="A38" s="67"/>
    </row>
    <row r="39" ht="21">
      <c r="A39" s="67"/>
    </row>
  </sheetData>
  <sheetProtection password="CF62" sheet="1" objects="1" scenarios="1"/>
  <protectedRanges>
    <protectedRange sqref="B3:C5" name="区域1_2"/>
  </protectedRanges>
  <mergeCells count="50">
    <mergeCell ref="A28:L28"/>
    <mergeCell ref="A29:L29"/>
    <mergeCell ref="F15:G15"/>
    <mergeCell ref="C15:D15"/>
    <mergeCell ref="A30:L30"/>
    <mergeCell ref="A31:L31"/>
    <mergeCell ref="A32:L32"/>
    <mergeCell ref="A33:L33"/>
    <mergeCell ref="A23:L23"/>
    <mergeCell ref="A25:L25"/>
    <mergeCell ref="A26:L26"/>
    <mergeCell ref="A27:L27"/>
    <mergeCell ref="L16:L22"/>
    <mergeCell ref="A11:A14"/>
    <mergeCell ref="B11:B14"/>
    <mergeCell ref="E11:E14"/>
    <mergeCell ref="H15:I15"/>
    <mergeCell ref="A16:A22"/>
    <mergeCell ref="B16:B22"/>
    <mergeCell ref="E16:E22"/>
    <mergeCell ref="J16:J22"/>
    <mergeCell ref="K16:K22"/>
    <mergeCell ref="A8:B8"/>
    <mergeCell ref="E10:L10"/>
    <mergeCell ref="A10:B10"/>
    <mergeCell ref="J11:J14"/>
    <mergeCell ref="K11:K14"/>
    <mergeCell ref="L11:L14"/>
    <mergeCell ref="D9:L9"/>
    <mergeCell ref="F11:G14"/>
    <mergeCell ref="C11:D14"/>
    <mergeCell ref="H11:I14"/>
    <mergeCell ref="A9:B9"/>
    <mergeCell ref="A1:L1"/>
    <mergeCell ref="K2:L2"/>
    <mergeCell ref="F3:H3"/>
    <mergeCell ref="J3:J4"/>
    <mergeCell ref="K3:L3"/>
    <mergeCell ref="F4:H4"/>
    <mergeCell ref="K4:L4"/>
    <mergeCell ref="A3:B3"/>
    <mergeCell ref="A4:B4"/>
    <mergeCell ref="F5:H5"/>
    <mergeCell ref="K5:L5"/>
    <mergeCell ref="F6:H6"/>
    <mergeCell ref="A5:B5"/>
    <mergeCell ref="C3:D3"/>
    <mergeCell ref="C4:D4"/>
    <mergeCell ref="C5:D5"/>
    <mergeCell ref="K6:L6"/>
  </mergeCells>
  <conditionalFormatting sqref="C3">
    <cfRule type="expression" priority="1" dxfId="6" stopIfTrue="1">
      <formula>MID(C4,9,9)-C3</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82"/>
  <sheetViews>
    <sheetView showGridLines="0" zoomScalePageLayoutView="0" workbookViewId="0" topLeftCell="A1">
      <selection activeCell="H17" sqref="H17:K17"/>
    </sheetView>
  </sheetViews>
  <sheetFormatPr defaultColWidth="9.140625" defaultRowHeight="15"/>
  <cols>
    <col min="1" max="1" width="8.8515625" style="29" customWidth="1"/>
    <col min="2" max="2" width="7.7109375" style="29" customWidth="1"/>
    <col min="3" max="3" width="9.8515625" style="29" customWidth="1"/>
    <col min="4" max="4" width="7.421875" style="29" customWidth="1"/>
    <col min="5" max="5" width="6.57421875" style="29" customWidth="1"/>
    <col min="6" max="6" width="8.8515625" style="29" customWidth="1"/>
    <col min="7" max="7" width="7.28125" style="29" customWidth="1"/>
    <col min="8" max="8" width="4.421875" style="29" customWidth="1"/>
    <col min="9" max="9" width="8.28125" style="29" customWidth="1"/>
    <col min="10" max="10" width="8.140625" style="29" customWidth="1"/>
    <col min="11" max="11" width="9.421875" style="29" customWidth="1"/>
    <col min="12" max="16384" width="9.00390625" style="29" customWidth="1"/>
  </cols>
  <sheetData>
    <row r="1" spans="1:11" ht="20.25">
      <c r="A1" s="318" t="s">
        <v>260</v>
      </c>
      <c r="B1" s="318"/>
      <c r="C1" s="318"/>
      <c r="D1" s="318"/>
      <c r="E1" s="318"/>
      <c r="F1" s="318"/>
      <c r="G1" s="318"/>
      <c r="H1" s="318"/>
      <c r="I1" s="318"/>
      <c r="J1" s="318"/>
      <c r="K1" s="318"/>
    </row>
    <row r="2" spans="1:11" ht="12.75" customHeight="1">
      <c r="A2" s="69"/>
      <c r="B2" s="69"/>
      <c r="C2" s="69"/>
      <c r="D2" s="69"/>
      <c r="E2" s="319"/>
      <c r="F2" s="319"/>
      <c r="G2" s="319"/>
      <c r="H2" s="319"/>
      <c r="I2" s="70" t="s">
        <v>261</v>
      </c>
      <c r="J2" s="320" t="s">
        <v>262</v>
      </c>
      <c r="K2" s="320"/>
    </row>
    <row r="3" spans="1:11" ht="12.75" customHeight="1">
      <c r="A3" s="71"/>
      <c r="B3" s="71"/>
      <c r="C3" s="71"/>
      <c r="D3" s="71"/>
      <c r="E3" s="72"/>
      <c r="F3" s="72"/>
      <c r="G3" s="72"/>
      <c r="H3" s="72"/>
      <c r="I3" s="321" t="s">
        <v>263</v>
      </c>
      <c r="J3" s="322" t="s">
        <v>264</v>
      </c>
      <c r="K3" s="322"/>
    </row>
    <row r="4" spans="1:11" ht="12.75" customHeight="1">
      <c r="A4" s="323" t="s">
        <v>265</v>
      </c>
      <c r="B4" s="323"/>
      <c r="C4" s="324">
        <f>IF('法人单位基本情况（711表）'!D8-0,'法人单位基本情况（711表）'!D8,"")</f>
      </c>
      <c r="D4" s="324"/>
      <c r="E4" s="324"/>
      <c r="F4" s="72"/>
      <c r="G4" s="72"/>
      <c r="H4" s="72"/>
      <c r="I4" s="321"/>
      <c r="J4" s="322" t="s">
        <v>266</v>
      </c>
      <c r="K4" s="322"/>
    </row>
    <row r="5" spans="1:11" ht="12.75" customHeight="1">
      <c r="A5" s="323" t="s">
        <v>267</v>
      </c>
      <c r="B5" s="323"/>
      <c r="C5" s="338">
        <f>IF('法人单位基本情况（711表）'!O8-0,'法人单位基本情况（711表）'!O8,"")</f>
      </c>
      <c r="D5" s="338"/>
      <c r="E5" s="338"/>
      <c r="F5" s="72"/>
      <c r="G5" s="72"/>
      <c r="H5" s="72"/>
      <c r="I5" s="70" t="s">
        <v>268</v>
      </c>
      <c r="J5" s="339" t="s">
        <v>269</v>
      </c>
      <c r="K5" s="339"/>
    </row>
    <row r="6" spans="1:14" ht="12.75" customHeight="1">
      <c r="A6" s="340" t="s">
        <v>270</v>
      </c>
      <c r="B6" s="340"/>
      <c r="C6" s="341">
        <f>IF('法人单位基本情况（711表）'!E10-0,'法人单位基本情况（711表）'!E10,"")</f>
      </c>
      <c r="D6" s="341"/>
      <c r="E6" s="341"/>
      <c r="F6" s="73" t="s">
        <v>271</v>
      </c>
      <c r="G6" s="72"/>
      <c r="H6" s="72"/>
      <c r="I6" s="74" t="s">
        <v>272</v>
      </c>
      <c r="J6" s="342" t="s">
        <v>273</v>
      </c>
      <c r="K6" s="342"/>
      <c r="N6" s="31"/>
    </row>
    <row r="7" spans="1:11" s="33" customFormat="1" ht="4.5" customHeight="1" thickBot="1">
      <c r="A7" s="75"/>
      <c r="B7" s="75"/>
      <c r="C7" s="75"/>
      <c r="D7" s="75"/>
      <c r="E7" s="76"/>
      <c r="F7" s="76"/>
      <c r="G7" s="76"/>
      <c r="H7" s="76"/>
      <c r="I7" s="77"/>
      <c r="J7" s="77"/>
      <c r="K7" s="78"/>
    </row>
    <row r="8" spans="1:11" ht="17.25" customHeight="1" thickBot="1">
      <c r="A8" s="325" t="s">
        <v>274</v>
      </c>
      <c r="B8" s="325"/>
      <c r="C8" s="325"/>
      <c r="D8" s="325"/>
      <c r="E8" s="325"/>
      <c r="F8" s="325"/>
      <c r="G8" s="325"/>
      <c r="H8" s="325"/>
      <c r="I8" s="325"/>
      <c r="J8" s="325"/>
      <c r="K8" s="325"/>
    </row>
    <row r="9" spans="1:11" ht="17.25" customHeight="1" thickBot="1">
      <c r="A9" s="326" t="s">
        <v>275</v>
      </c>
      <c r="B9" s="326"/>
      <c r="C9" s="326"/>
      <c r="D9" s="326"/>
      <c r="E9" s="327"/>
      <c r="F9" s="79" t="s">
        <v>276</v>
      </c>
      <c r="G9" s="80" t="s">
        <v>277</v>
      </c>
      <c r="H9" s="328" t="s">
        <v>278</v>
      </c>
      <c r="I9" s="329"/>
      <c r="J9" s="329"/>
      <c r="K9" s="329"/>
    </row>
    <row r="10" spans="1:16" ht="17.25" customHeight="1" thickBot="1">
      <c r="A10" s="330" t="s">
        <v>118</v>
      </c>
      <c r="B10" s="330"/>
      <c r="C10" s="330"/>
      <c r="D10" s="330"/>
      <c r="E10" s="331"/>
      <c r="F10" s="81" t="s">
        <v>279</v>
      </c>
      <c r="G10" s="81" t="s">
        <v>280</v>
      </c>
      <c r="H10" s="332">
        <v>1</v>
      </c>
      <c r="I10" s="333"/>
      <c r="J10" s="333"/>
      <c r="K10" s="333"/>
      <c r="P10" s="35"/>
    </row>
    <row r="11" spans="1:11" ht="17.25" customHeight="1">
      <c r="A11" s="334" t="s">
        <v>281</v>
      </c>
      <c r="B11" s="334"/>
      <c r="C11" s="334"/>
      <c r="D11" s="334"/>
      <c r="E11" s="335"/>
      <c r="F11" s="36" t="s">
        <v>96</v>
      </c>
      <c r="G11" s="36">
        <v>101</v>
      </c>
      <c r="H11" s="336"/>
      <c r="I11" s="337"/>
      <c r="J11" s="337"/>
      <c r="K11" s="337"/>
    </row>
    <row r="12" spans="1:11" ht="17.25" customHeight="1">
      <c r="A12" s="343" t="s">
        <v>282</v>
      </c>
      <c r="B12" s="343"/>
      <c r="C12" s="343"/>
      <c r="D12" s="343"/>
      <c r="E12" s="344"/>
      <c r="F12" s="36" t="s">
        <v>96</v>
      </c>
      <c r="G12" s="36">
        <v>205</v>
      </c>
      <c r="H12" s="345"/>
      <c r="I12" s="346"/>
      <c r="J12" s="346"/>
      <c r="K12" s="346"/>
    </row>
    <row r="13" spans="1:11" ht="17.25" customHeight="1">
      <c r="A13" s="343" t="s">
        <v>283</v>
      </c>
      <c r="B13" s="343"/>
      <c r="C13" s="343"/>
      <c r="D13" s="343"/>
      <c r="E13" s="344"/>
      <c r="F13" s="36" t="s">
        <v>96</v>
      </c>
      <c r="G13" s="36">
        <v>250</v>
      </c>
      <c r="H13" s="345"/>
      <c r="I13" s="346"/>
      <c r="J13" s="346"/>
      <c r="K13" s="346"/>
    </row>
    <row r="14" spans="1:11" ht="17.25" customHeight="1">
      <c r="A14" s="343" t="s">
        <v>284</v>
      </c>
      <c r="B14" s="343"/>
      <c r="C14" s="343"/>
      <c r="D14" s="343"/>
      <c r="E14" s="344"/>
      <c r="F14" s="36" t="s">
        <v>96</v>
      </c>
      <c r="G14" s="36">
        <v>211</v>
      </c>
      <c r="H14" s="345"/>
      <c r="I14" s="346"/>
      <c r="J14" s="346"/>
      <c r="K14" s="346"/>
    </row>
    <row r="15" spans="1:11" ht="17.25" customHeight="1">
      <c r="A15" s="343" t="s">
        <v>285</v>
      </c>
      <c r="B15" s="343"/>
      <c r="C15" s="343"/>
      <c r="D15" s="343"/>
      <c r="E15" s="344"/>
      <c r="F15" s="36" t="s">
        <v>96</v>
      </c>
      <c r="G15" s="36">
        <v>212</v>
      </c>
      <c r="H15" s="345"/>
      <c r="I15" s="346"/>
      <c r="J15" s="346"/>
      <c r="K15" s="346"/>
    </row>
    <row r="16" spans="1:11" ht="17.25" customHeight="1">
      <c r="A16" s="343" t="s">
        <v>286</v>
      </c>
      <c r="B16" s="343"/>
      <c r="C16" s="343"/>
      <c r="D16" s="343"/>
      <c r="E16" s="344"/>
      <c r="F16" s="36" t="s">
        <v>96</v>
      </c>
      <c r="G16" s="36">
        <v>246</v>
      </c>
      <c r="H16" s="345"/>
      <c r="I16" s="346"/>
      <c r="J16" s="346"/>
      <c r="K16" s="346"/>
    </row>
    <row r="17" spans="1:11" ht="17.25" customHeight="1">
      <c r="A17" s="343" t="s">
        <v>97</v>
      </c>
      <c r="B17" s="343"/>
      <c r="C17" s="343"/>
      <c r="D17" s="343"/>
      <c r="E17" s="344"/>
      <c r="F17" s="36" t="s">
        <v>96</v>
      </c>
      <c r="G17" s="36">
        <v>213</v>
      </c>
      <c r="H17" s="347"/>
      <c r="I17" s="348"/>
      <c r="J17" s="348"/>
      <c r="K17" s="348"/>
    </row>
    <row r="18" spans="1:11" ht="17.25" customHeight="1">
      <c r="A18" s="343" t="s">
        <v>287</v>
      </c>
      <c r="B18" s="343"/>
      <c r="C18" s="343"/>
      <c r="D18" s="343"/>
      <c r="E18" s="344"/>
      <c r="F18" s="36" t="s">
        <v>96</v>
      </c>
      <c r="G18" s="36">
        <v>217</v>
      </c>
      <c r="H18" s="345"/>
      <c r="I18" s="346"/>
      <c r="J18" s="346"/>
      <c r="K18" s="346"/>
    </row>
    <row r="19" spans="1:11" ht="17.25" customHeight="1">
      <c r="A19" s="343" t="s">
        <v>288</v>
      </c>
      <c r="B19" s="343"/>
      <c r="C19" s="343"/>
      <c r="D19" s="343"/>
      <c r="E19" s="344"/>
      <c r="F19" s="36" t="s">
        <v>96</v>
      </c>
      <c r="G19" s="36">
        <v>301</v>
      </c>
      <c r="H19" s="345"/>
      <c r="I19" s="346"/>
      <c r="J19" s="346"/>
      <c r="K19" s="346"/>
    </row>
    <row r="20" spans="1:11" ht="17.25" customHeight="1">
      <c r="A20" s="343" t="s">
        <v>289</v>
      </c>
      <c r="B20" s="343"/>
      <c r="C20" s="343"/>
      <c r="D20" s="343"/>
      <c r="E20" s="344"/>
      <c r="F20" s="36" t="s">
        <v>96</v>
      </c>
      <c r="G20" s="36">
        <v>307</v>
      </c>
      <c r="H20" s="345"/>
      <c r="I20" s="346"/>
      <c r="J20" s="346"/>
      <c r="K20" s="346"/>
    </row>
    <row r="21" spans="1:11" ht="17.25" customHeight="1">
      <c r="A21" s="343" t="s">
        <v>98</v>
      </c>
      <c r="B21" s="343"/>
      <c r="C21" s="343"/>
      <c r="D21" s="343"/>
      <c r="E21" s="344"/>
      <c r="F21" s="36" t="s">
        <v>96</v>
      </c>
      <c r="G21" s="36">
        <v>309</v>
      </c>
      <c r="H21" s="345"/>
      <c r="I21" s="346"/>
      <c r="J21" s="346"/>
      <c r="K21" s="346"/>
    </row>
    <row r="22" spans="1:11" ht="17.25" customHeight="1">
      <c r="A22" s="343" t="s">
        <v>290</v>
      </c>
      <c r="B22" s="343"/>
      <c r="C22" s="343"/>
      <c r="D22" s="343"/>
      <c r="E22" s="344"/>
      <c r="F22" s="36" t="s">
        <v>96</v>
      </c>
      <c r="G22" s="36">
        <v>312</v>
      </c>
      <c r="H22" s="345"/>
      <c r="I22" s="346"/>
      <c r="J22" s="346"/>
      <c r="K22" s="346"/>
    </row>
    <row r="23" spans="1:11" ht="17.25" customHeight="1">
      <c r="A23" s="343" t="s">
        <v>385</v>
      </c>
      <c r="B23" s="343"/>
      <c r="C23" s="343"/>
      <c r="D23" s="343"/>
      <c r="E23" s="344"/>
      <c r="F23" s="36" t="s">
        <v>96</v>
      </c>
      <c r="G23" s="36">
        <v>313</v>
      </c>
      <c r="H23" s="345"/>
      <c r="I23" s="346"/>
      <c r="J23" s="346"/>
      <c r="K23" s="346"/>
    </row>
    <row r="24" spans="1:11" ht="17.25" customHeight="1">
      <c r="A24" s="343" t="s">
        <v>291</v>
      </c>
      <c r="B24" s="343"/>
      <c r="C24" s="343"/>
      <c r="D24" s="343"/>
      <c r="E24" s="344"/>
      <c r="F24" s="36" t="s">
        <v>96</v>
      </c>
      <c r="G24" s="36">
        <v>317</v>
      </c>
      <c r="H24" s="345"/>
      <c r="I24" s="346"/>
      <c r="J24" s="346"/>
      <c r="K24" s="346"/>
    </row>
    <row r="25" spans="1:11" ht="17.25" customHeight="1">
      <c r="A25" s="343" t="s">
        <v>292</v>
      </c>
      <c r="B25" s="343"/>
      <c r="C25" s="343"/>
      <c r="D25" s="343"/>
      <c r="E25" s="344"/>
      <c r="F25" s="36" t="s">
        <v>96</v>
      </c>
      <c r="G25" s="36">
        <v>322</v>
      </c>
      <c r="H25" s="345"/>
      <c r="I25" s="346"/>
      <c r="J25" s="346"/>
      <c r="K25" s="346"/>
    </row>
    <row r="26" spans="1:11" ht="17.25" customHeight="1">
      <c r="A26" s="349" t="s">
        <v>293</v>
      </c>
      <c r="B26" s="349"/>
      <c r="C26" s="349"/>
      <c r="D26" s="349"/>
      <c r="E26" s="350"/>
      <c r="F26" s="36" t="s">
        <v>96</v>
      </c>
      <c r="G26" s="36">
        <v>320</v>
      </c>
      <c r="H26" s="345"/>
      <c r="I26" s="346"/>
      <c r="J26" s="346"/>
      <c r="K26" s="346"/>
    </row>
    <row r="27" spans="1:11" ht="17.25" customHeight="1">
      <c r="A27" s="349" t="s">
        <v>294</v>
      </c>
      <c r="B27" s="349"/>
      <c r="C27" s="349"/>
      <c r="D27" s="349"/>
      <c r="E27" s="350"/>
      <c r="F27" s="36" t="s">
        <v>96</v>
      </c>
      <c r="G27" s="36">
        <v>321</v>
      </c>
      <c r="H27" s="345"/>
      <c r="I27" s="346"/>
      <c r="J27" s="346"/>
      <c r="K27" s="346"/>
    </row>
    <row r="28" spans="1:11" ht="17.25" customHeight="1">
      <c r="A28" s="343" t="s">
        <v>295</v>
      </c>
      <c r="B28" s="343"/>
      <c r="C28" s="343"/>
      <c r="D28" s="343"/>
      <c r="E28" s="344"/>
      <c r="F28" s="36" t="s">
        <v>96</v>
      </c>
      <c r="G28" s="36">
        <v>323</v>
      </c>
      <c r="H28" s="345"/>
      <c r="I28" s="346"/>
      <c r="J28" s="346"/>
      <c r="K28" s="346"/>
    </row>
    <row r="29" spans="1:11" ht="17.25" customHeight="1">
      <c r="A29" s="343" t="s">
        <v>384</v>
      </c>
      <c r="B29" s="343"/>
      <c r="C29" s="343"/>
      <c r="D29" s="343"/>
      <c r="E29" s="344"/>
      <c r="F29" s="36" t="s">
        <v>96</v>
      </c>
      <c r="G29" s="36">
        <v>327</v>
      </c>
      <c r="H29" s="345"/>
      <c r="I29" s="346"/>
      <c r="J29" s="346"/>
      <c r="K29" s="346"/>
    </row>
    <row r="30" spans="1:11" ht="17.25" customHeight="1">
      <c r="A30" s="343" t="s">
        <v>296</v>
      </c>
      <c r="B30" s="343"/>
      <c r="C30" s="343"/>
      <c r="D30" s="343"/>
      <c r="E30" s="344"/>
      <c r="F30" s="36" t="s">
        <v>96</v>
      </c>
      <c r="G30" s="36">
        <v>401</v>
      </c>
      <c r="H30" s="345"/>
      <c r="I30" s="346"/>
      <c r="J30" s="346"/>
      <c r="K30" s="346"/>
    </row>
    <row r="31" spans="1:11" ht="17.25" customHeight="1" thickBot="1">
      <c r="A31" s="362" t="s">
        <v>297</v>
      </c>
      <c r="B31" s="362"/>
      <c r="C31" s="362"/>
      <c r="D31" s="362"/>
      <c r="E31" s="363"/>
      <c r="F31" s="36" t="s">
        <v>96</v>
      </c>
      <c r="G31" s="36">
        <v>402</v>
      </c>
      <c r="H31" s="364"/>
      <c r="I31" s="365"/>
      <c r="J31" s="365"/>
      <c r="K31" s="365"/>
    </row>
    <row r="32" spans="1:11" ht="17.25" customHeight="1" thickBot="1">
      <c r="A32" s="351" t="s">
        <v>298</v>
      </c>
      <c r="B32" s="351"/>
      <c r="C32" s="351"/>
      <c r="D32" s="351"/>
      <c r="E32" s="351"/>
      <c r="F32" s="351"/>
      <c r="G32" s="351"/>
      <c r="H32" s="351"/>
      <c r="I32" s="351"/>
      <c r="J32" s="351"/>
      <c r="K32" s="351"/>
    </row>
    <row r="33" spans="1:11" ht="17.25" customHeight="1" thickBot="1">
      <c r="A33" s="351" t="s">
        <v>275</v>
      </c>
      <c r="B33" s="351"/>
      <c r="C33" s="351"/>
      <c r="D33" s="351"/>
      <c r="E33" s="352"/>
      <c r="F33" s="34" t="s">
        <v>276</v>
      </c>
      <c r="G33" s="34" t="s">
        <v>299</v>
      </c>
      <c r="H33" s="353" t="s">
        <v>300</v>
      </c>
      <c r="I33" s="351"/>
      <c r="J33" s="351"/>
      <c r="K33" s="351"/>
    </row>
    <row r="34" spans="1:11" ht="17.25" customHeight="1" thickBot="1">
      <c r="A34" s="351" t="s">
        <v>118</v>
      </c>
      <c r="B34" s="351"/>
      <c r="C34" s="351"/>
      <c r="D34" s="351"/>
      <c r="E34" s="352"/>
      <c r="F34" s="34" t="s">
        <v>279</v>
      </c>
      <c r="G34" s="34" t="s">
        <v>280</v>
      </c>
      <c r="H34" s="353">
        <v>1</v>
      </c>
      <c r="I34" s="351"/>
      <c r="J34" s="351"/>
      <c r="K34" s="351"/>
    </row>
    <row r="35" spans="1:11" ht="17.25" customHeight="1">
      <c r="A35" s="354" t="s">
        <v>301</v>
      </c>
      <c r="B35" s="354"/>
      <c r="C35" s="354"/>
      <c r="D35" s="354"/>
      <c r="E35" s="355"/>
      <c r="F35" s="37" t="s">
        <v>302</v>
      </c>
      <c r="G35" s="37" t="s">
        <v>302</v>
      </c>
      <c r="H35" s="356" t="s">
        <v>386</v>
      </c>
      <c r="I35" s="357"/>
      <c r="J35" s="357"/>
      <c r="K35" s="357"/>
    </row>
    <row r="36" spans="1:11" ht="17.25" customHeight="1">
      <c r="A36" s="358" t="s">
        <v>303</v>
      </c>
      <c r="B36" s="358"/>
      <c r="C36" s="358"/>
      <c r="D36" s="358"/>
      <c r="E36" s="359"/>
      <c r="F36" s="37" t="s">
        <v>304</v>
      </c>
      <c r="G36" s="38" t="s">
        <v>305</v>
      </c>
      <c r="H36" s="360"/>
      <c r="I36" s="361"/>
      <c r="J36" s="361"/>
      <c r="K36" s="361"/>
    </row>
    <row r="37" spans="1:11" ht="17.25" customHeight="1">
      <c r="A37" s="374" t="s">
        <v>306</v>
      </c>
      <c r="B37" s="374"/>
      <c r="C37" s="374"/>
      <c r="D37" s="374"/>
      <c r="E37" s="375"/>
      <c r="F37" s="37" t="s">
        <v>304</v>
      </c>
      <c r="G37" s="38" t="s">
        <v>307</v>
      </c>
      <c r="H37" s="360"/>
      <c r="I37" s="361"/>
      <c r="J37" s="361"/>
      <c r="K37" s="361"/>
    </row>
    <row r="38" spans="1:11" ht="17.25" customHeight="1" thickBot="1">
      <c r="A38" s="358" t="s">
        <v>308</v>
      </c>
      <c r="B38" s="358"/>
      <c r="C38" s="358"/>
      <c r="D38" s="358"/>
      <c r="E38" s="359"/>
      <c r="F38" s="37" t="s">
        <v>304</v>
      </c>
      <c r="G38" s="38" t="s">
        <v>309</v>
      </c>
      <c r="H38" s="360"/>
      <c r="I38" s="361"/>
      <c r="J38" s="361"/>
      <c r="K38" s="361"/>
    </row>
    <row r="39" spans="1:11" ht="17.25" customHeight="1">
      <c r="A39" s="358" t="s">
        <v>310</v>
      </c>
      <c r="B39" s="358"/>
      <c r="C39" s="358"/>
      <c r="D39" s="358"/>
      <c r="E39" s="359"/>
      <c r="F39" s="37" t="s">
        <v>302</v>
      </c>
      <c r="G39" s="37" t="s">
        <v>302</v>
      </c>
      <c r="H39" s="356" t="s">
        <v>386</v>
      </c>
      <c r="I39" s="357"/>
      <c r="J39" s="357"/>
      <c r="K39" s="357"/>
    </row>
    <row r="40" spans="1:11" ht="17.25" customHeight="1" thickBot="1">
      <c r="A40" s="366" t="s">
        <v>311</v>
      </c>
      <c r="B40" s="366"/>
      <c r="C40" s="366"/>
      <c r="D40" s="366"/>
      <c r="E40" s="367"/>
      <c r="F40" s="34" t="s">
        <v>96</v>
      </c>
      <c r="G40" s="39" t="s">
        <v>312</v>
      </c>
      <c r="H40" s="368"/>
      <c r="I40" s="369"/>
      <c r="J40" s="369"/>
      <c r="K40" s="369"/>
    </row>
    <row r="41" spans="1:11" ht="15">
      <c r="A41" s="40"/>
      <c r="B41" s="40"/>
      <c r="C41" s="40"/>
      <c r="D41" s="40"/>
      <c r="E41" s="40"/>
      <c r="F41" s="40"/>
      <c r="G41" s="40"/>
      <c r="H41" s="40"/>
      <c r="I41" s="40"/>
      <c r="J41" s="40"/>
      <c r="K41" s="40"/>
    </row>
    <row r="42" spans="1:7" ht="12.75" customHeight="1">
      <c r="A42" s="370" t="s">
        <v>313</v>
      </c>
      <c r="B42" s="370"/>
      <c r="C42" s="370"/>
      <c r="D42" s="370"/>
      <c r="E42" s="370"/>
      <c r="F42" s="370"/>
      <c r="G42" s="370"/>
    </row>
    <row r="43" spans="1:11" ht="12.75" customHeight="1">
      <c r="A43" s="371" t="s">
        <v>314</v>
      </c>
      <c r="B43" s="371"/>
      <c r="C43" s="371"/>
      <c r="D43" s="371"/>
      <c r="E43" s="372" t="s">
        <v>3</v>
      </c>
      <c r="F43" s="372"/>
      <c r="G43" s="41"/>
      <c r="H43" s="42"/>
      <c r="I43" s="42"/>
      <c r="J43" s="42"/>
      <c r="K43" s="42"/>
    </row>
    <row r="44" spans="1:11" ht="12.75" customHeight="1">
      <c r="A44" s="373" t="s">
        <v>315</v>
      </c>
      <c r="B44" s="373"/>
      <c r="C44" s="373"/>
      <c r="D44" s="373"/>
      <c r="E44" s="373"/>
      <c r="F44" s="373"/>
      <c r="G44" s="373"/>
      <c r="H44" s="373"/>
      <c r="I44" s="373"/>
      <c r="J44" s="373"/>
      <c r="K44" s="373"/>
    </row>
    <row r="45" spans="1:11" ht="12.75" customHeight="1">
      <c r="A45" s="377" t="s">
        <v>316</v>
      </c>
      <c r="B45" s="377"/>
      <c r="C45" s="377"/>
      <c r="D45" s="377"/>
      <c r="E45" s="377"/>
      <c r="F45" s="377"/>
      <c r="G45" s="377"/>
      <c r="H45" s="377"/>
      <c r="I45" s="377"/>
      <c r="J45" s="377"/>
      <c r="K45" s="377"/>
    </row>
    <row r="46" spans="1:11" ht="12.75" customHeight="1">
      <c r="A46" s="377" t="s">
        <v>317</v>
      </c>
      <c r="B46" s="377"/>
      <c r="C46" s="377"/>
      <c r="D46" s="377"/>
      <c r="E46" s="377"/>
      <c r="F46" s="377"/>
      <c r="G46" s="377"/>
      <c r="H46" s="377"/>
      <c r="I46" s="377"/>
      <c r="J46" s="377"/>
      <c r="K46" s="377"/>
    </row>
    <row r="47" spans="1:11" ht="12.75" customHeight="1">
      <c r="A47" s="377" t="s">
        <v>318</v>
      </c>
      <c r="B47" s="377"/>
      <c r="C47" s="377"/>
      <c r="D47" s="377"/>
      <c r="E47" s="377"/>
      <c r="F47" s="377"/>
      <c r="G47" s="377"/>
      <c r="H47" s="377"/>
      <c r="I47" s="377"/>
      <c r="J47" s="377"/>
      <c r="K47" s="377"/>
    </row>
    <row r="48" spans="1:11" ht="12.75" customHeight="1">
      <c r="A48" s="377" t="s">
        <v>319</v>
      </c>
      <c r="B48" s="377"/>
      <c r="C48" s="377"/>
      <c r="D48" s="377"/>
      <c r="E48" s="377"/>
      <c r="F48" s="377"/>
      <c r="G48" s="377"/>
      <c r="H48" s="377"/>
      <c r="I48" s="377"/>
      <c r="J48" s="377"/>
      <c r="K48" s="377"/>
    </row>
    <row r="49" spans="1:11" ht="12.75" customHeight="1">
      <c r="A49" s="377" t="s">
        <v>320</v>
      </c>
      <c r="B49" s="377"/>
      <c r="C49" s="377"/>
      <c r="D49" s="377"/>
      <c r="E49" s="377"/>
      <c r="F49" s="377"/>
      <c r="G49" s="377"/>
      <c r="H49" s="377"/>
      <c r="I49" s="377"/>
      <c r="J49" s="377"/>
      <c r="K49" s="377"/>
    </row>
    <row r="50" spans="1:11" ht="12.75" customHeight="1">
      <c r="A50" s="382" t="s">
        <v>321</v>
      </c>
      <c r="B50" s="382"/>
      <c r="C50" s="382"/>
      <c r="D50" s="382"/>
      <c r="E50" s="382"/>
      <c r="F50" s="382"/>
      <c r="G50" s="382"/>
      <c r="H50" s="382"/>
      <c r="I50" s="382"/>
      <c r="J50" s="382"/>
      <c r="K50" s="382"/>
    </row>
    <row r="51" spans="1:11" ht="12.75" customHeight="1">
      <c r="A51" s="376" t="s">
        <v>322</v>
      </c>
      <c r="B51" s="376"/>
      <c r="C51" s="377" t="s">
        <v>323</v>
      </c>
      <c r="D51" s="377"/>
      <c r="E51" s="378"/>
      <c r="F51" s="378"/>
      <c r="G51" s="378"/>
      <c r="H51" s="378"/>
      <c r="I51" s="43">
        <f>IF(OR(E43=2,E43=3),"请填写","")</f>
      </c>
      <c r="J51" s="30"/>
      <c r="K51" s="42"/>
    </row>
    <row r="52" spans="2:11" ht="12.75" customHeight="1">
      <c r="B52" s="44"/>
      <c r="C52" s="379" t="s">
        <v>324</v>
      </c>
      <c r="D52" s="379"/>
      <c r="E52" s="380"/>
      <c r="F52" s="380"/>
      <c r="G52" s="380"/>
      <c r="H52" s="380"/>
      <c r="I52" s="30"/>
      <c r="J52" s="30"/>
      <c r="K52" s="42"/>
    </row>
    <row r="53" spans="1:11" ht="12.75" customHeight="1">
      <c r="A53" s="30"/>
      <c r="C53" s="379" t="s">
        <v>325</v>
      </c>
      <c r="D53" s="379"/>
      <c r="E53" s="381"/>
      <c r="F53" s="381"/>
      <c r="G53" s="381"/>
      <c r="H53" s="381"/>
      <c r="I53" s="30"/>
      <c r="J53" s="30"/>
      <c r="K53" s="30"/>
    </row>
    <row r="54" spans="1:11" ht="4.5" customHeight="1" thickBot="1">
      <c r="A54" s="30"/>
      <c r="B54" s="32"/>
      <c r="C54" s="32"/>
      <c r="D54" s="32"/>
      <c r="E54" s="45"/>
      <c r="F54" s="32"/>
      <c r="G54" s="32"/>
      <c r="H54" s="32"/>
      <c r="I54" s="30"/>
      <c r="J54" s="30"/>
      <c r="K54" s="30"/>
    </row>
    <row r="55" spans="1:11" ht="17.25" customHeight="1" thickBot="1">
      <c r="A55" s="393" t="s">
        <v>326</v>
      </c>
      <c r="B55" s="394"/>
      <c r="C55" s="394"/>
      <c r="D55" s="394"/>
      <c r="E55" s="394"/>
      <c r="F55" s="394"/>
      <c r="G55" s="394"/>
      <c r="H55" s="394"/>
      <c r="I55" s="393"/>
      <c r="J55" s="393"/>
      <c r="K55" s="393"/>
    </row>
    <row r="56" spans="1:11" ht="17.25" customHeight="1" thickBot="1">
      <c r="A56" s="395" t="s">
        <v>327</v>
      </c>
      <c r="B56" s="395"/>
      <c r="C56" s="395"/>
      <c r="D56" s="395"/>
      <c r="E56" s="396"/>
      <c r="F56" s="46" t="s">
        <v>276</v>
      </c>
      <c r="G56" s="397" t="s">
        <v>299</v>
      </c>
      <c r="H56" s="396"/>
      <c r="I56" s="397" t="s">
        <v>300</v>
      </c>
      <c r="J56" s="395"/>
      <c r="K56" s="395"/>
    </row>
    <row r="57" spans="1:11" ht="17.25" customHeight="1" thickBot="1">
      <c r="A57" s="395" t="s">
        <v>118</v>
      </c>
      <c r="B57" s="395"/>
      <c r="C57" s="395"/>
      <c r="D57" s="395"/>
      <c r="E57" s="396"/>
      <c r="F57" s="47" t="s">
        <v>279</v>
      </c>
      <c r="G57" s="397" t="s">
        <v>280</v>
      </c>
      <c r="H57" s="396"/>
      <c r="I57" s="397">
        <v>1</v>
      </c>
      <c r="J57" s="395"/>
      <c r="K57" s="395"/>
    </row>
    <row r="58" spans="1:11" ht="17.25" customHeight="1">
      <c r="A58" s="383" t="s">
        <v>328</v>
      </c>
      <c r="B58" s="383"/>
      <c r="C58" s="383"/>
      <c r="D58" s="383"/>
      <c r="E58" s="384"/>
      <c r="F58" s="48" t="s">
        <v>96</v>
      </c>
      <c r="G58" s="385" t="s">
        <v>305</v>
      </c>
      <c r="H58" s="386"/>
      <c r="I58" s="387"/>
      <c r="J58" s="388"/>
      <c r="K58" s="388"/>
    </row>
    <row r="59" spans="1:11" ht="17.25" customHeight="1">
      <c r="A59" s="389" t="s">
        <v>329</v>
      </c>
      <c r="B59" s="389"/>
      <c r="C59" s="389"/>
      <c r="D59" s="389"/>
      <c r="E59" s="390"/>
      <c r="F59" s="48" t="s">
        <v>96</v>
      </c>
      <c r="G59" s="391" t="s">
        <v>307</v>
      </c>
      <c r="H59" s="392"/>
      <c r="I59" s="387"/>
      <c r="J59" s="388"/>
      <c r="K59" s="388"/>
    </row>
    <row r="60" spans="1:11" ht="17.25" customHeight="1">
      <c r="A60" s="389" t="s">
        <v>330</v>
      </c>
      <c r="B60" s="389"/>
      <c r="C60" s="389"/>
      <c r="D60" s="389"/>
      <c r="E60" s="390"/>
      <c r="F60" s="48" t="s">
        <v>96</v>
      </c>
      <c r="G60" s="391" t="s">
        <v>331</v>
      </c>
      <c r="H60" s="392"/>
      <c r="I60" s="387"/>
      <c r="J60" s="388"/>
      <c r="K60" s="388"/>
    </row>
    <row r="61" spans="1:11" ht="17.25" customHeight="1">
      <c r="A61" s="389" t="s">
        <v>332</v>
      </c>
      <c r="B61" s="389"/>
      <c r="C61" s="389"/>
      <c r="D61" s="389"/>
      <c r="E61" s="390"/>
      <c r="F61" s="48" t="s">
        <v>96</v>
      </c>
      <c r="G61" s="391" t="s">
        <v>312</v>
      </c>
      <c r="H61" s="392"/>
      <c r="I61" s="387"/>
      <c r="J61" s="388"/>
      <c r="K61" s="388"/>
    </row>
    <row r="62" spans="1:11" ht="17.25" customHeight="1" thickBot="1">
      <c r="A62" s="398" t="s">
        <v>333</v>
      </c>
      <c r="B62" s="398"/>
      <c r="C62" s="398"/>
      <c r="D62" s="398"/>
      <c r="E62" s="399"/>
      <c r="F62" s="48" t="s">
        <v>96</v>
      </c>
      <c r="G62" s="400" t="s">
        <v>334</v>
      </c>
      <c r="H62" s="401"/>
      <c r="I62" s="402"/>
      <c r="J62" s="403"/>
      <c r="K62" s="403"/>
    </row>
    <row r="63" spans="1:11" ht="17.25" customHeight="1" thickBot="1">
      <c r="A63" s="393" t="s">
        <v>335</v>
      </c>
      <c r="B63" s="393"/>
      <c r="C63" s="393"/>
      <c r="D63" s="393"/>
      <c r="E63" s="393"/>
      <c r="F63" s="393"/>
      <c r="G63" s="393"/>
      <c r="H63" s="393"/>
      <c r="I63" s="393"/>
      <c r="J63" s="393"/>
      <c r="K63" s="393"/>
    </row>
    <row r="64" spans="1:11" ht="17.25" customHeight="1" thickBot="1">
      <c r="A64" s="395" t="s">
        <v>327</v>
      </c>
      <c r="B64" s="395"/>
      <c r="C64" s="395"/>
      <c r="D64" s="395"/>
      <c r="E64" s="396"/>
      <c r="F64" s="49" t="s">
        <v>276</v>
      </c>
      <c r="G64" s="397" t="s">
        <v>299</v>
      </c>
      <c r="H64" s="396"/>
      <c r="I64" s="397" t="s">
        <v>336</v>
      </c>
      <c r="J64" s="395"/>
      <c r="K64" s="395"/>
    </row>
    <row r="65" spans="1:11" ht="17.25" customHeight="1" thickBot="1">
      <c r="A65" s="395" t="s">
        <v>118</v>
      </c>
      <c r="B65" s="395"/>
      <c r="C65" s="395"/>
      <c r="D65" s="395"/>
      <c r="E65" s="396"/>
      <c r="F65" s="46" t="s">
        <v>279</v>
      </c>
      <c r="G65" s="397" t="s">
        <v>280</v>
      </c>
      <c r="H65" s="396"/>
      <c r="I65" s="397">
        <v>1</v>
      </c>
      <c r="J65" s="395"/>
      <c r="K65" s="395"/>
    </row>
    <row r="66" spans="1:11" ht="17.25" customHeight="1">
      <c r="A66" s="383" t="s">
        <v>337</v>
      </c>
      <c r="B66" s="383"/>
      <c r="C66" s="383"/>
      <c r="D66" s="383"/>
      <c r="E66" s="384"/>
      <c r="F66" s="48" t="s">
        <v>96</v>
      </c>
      <c r="G66" s="385" t="s">
        <v>338</v>
      </c>
      <c r="H66" s="386"/>
      <c r="I66" s="345"/>
      <c r="J66" s="346"/>
      <c r="K66" s="346"/>
    </row>
    <row r="67" spans="1:11" ht="17.25" customHeight="1">
      <c r="A67" s="389" t="s">
        <v>339</v>
      </c>
      <c r="B67" s="389"/>
      <c r="C67" s="389"/>
      <c r="D67" s="389"/>
      <c r="E67" s="390"/>
      <c r="F67" s="48" t="s">
        <v>96</v>
      </c>
      <c r="G67" s="391" t="s">
        <v>340</v>
      </c>
      <c r="H67" s="392"/>
      <c r="I67" s="345"/>
      <c r="J67" s="346"/>
      <c r="K67" s="346"/>
    </row>
    <row r="68" spans="1:11" ht="17.25" customHeight="1" thickBot="1">
      <c r="A68" s="398" t="s">
        <v>341</v>
      </c>
      <c r="B68" s="398"/>
      <c r="C68" s="398"/>
      <c r="D68" s="398"/>
      <c r="E68" s="399"/>
      <c r="F68" s="47" t="s">
        <v>96</v>
      </c>
      <c r="G68" s="400" t="s">
        <v>342</v>
      </c>
      <c r="H68" s="401"/>
      <c r="I68" s="364"/>
      <c r="J68" s="365"/>
      <c r="K68" s="365"/>
    </row>
    <row r="69" spans="1:11" ht="17.25" customHeight="1" thickBot="1">
      <c r="A69" s="393" t="s">
        <v>343</v>
      </c>
      <c r="B69" s="393"/>
      <c r="C69" s="393"/>
      <c r="D69" s="393"/>
      <c r="E69" s="393"/>
      <c r="F69" s="393"/>
      <c r="G69" s="393"/>
      <c r="H69" s="393"/>
      <c r="I69" s="393"/>
      <c r="J69" s="393"/>
      <c r="K69" s="393"/>
    </row>
    <row r="70" spans="1:11" ht="17.25" customHeight="1" thickBot="1">
      <c r="A70" s="395" t="s">
        <v>327</v>
      </c>
      <c r="B70" s="395"/>
      <c r="C70" s="395"/>
      <c r="D70" s="395"/>
      <c r="E70" s="396"/>
      <c r="F70" s="49" t="s">
        <v>276</v>
      </c>
      <c r="G70" s="397" t="s">
        <v>299</v>
      </c>
      <c r="H70" s="396"/>
      <c r="I70" s="397" t="s">
        <v>336</v>
      </c>
      <c r="J70" s="395"/>
      <c r="K70" s="395"/>
    </row>
    <row r="71" spans="1:11" ht="17.25" customHeight="1" thickBot="1">
      <c r="A71" s="395" t="s">
        <v>118</v>
      </c>
      <c r="B71" s="395"/>
      <c r="C71" s="395"/>
      <c r="D71" s="395"/>
      <c r="E71" s="396"/>
      <c r="F71" s="46" t="s">
        <v>279</v>
      </c>
      <c r="G71" s="397" t="s">
        <v>280</v>
      </c>
      <c r="H71" s="396"/>
      <c r="I71" s="404">
        <v>1</v>
      </c>
      <c r="J71" s="405"/>
      <c r="K71" s="405"/>
    </row>
    <row r="72" spans="1:11" ht="17.25" customHeight="1">
      <c r="A72" s="383" t="s">
        <v>344</v>
      </c>
      <c r="B72" s="383"/>
      <c r="C72" s="383"/>
      <c r="D72" s="383"/>
      <c r="E72" s="384"/>
      <c r="F72" s="48" t="s">
        <v>96</v>
      </c>
      <c r="G72" s="385" t="s">
        <v>305</v>
      </c>
      <c r="H72" s="386"/>
      <c r="I72" s="387"/>
      <c r="J72" s="388"/>
      <c r="K72" s="388"/>
    </row>
    <row r="73" spans="1:11" ht="17.25" customHeight="1">
      <c r="A73" s="389" t="s">
        <v>345</v>
      </c>
      <c r="B73" s="389"/>
      <c r="C73" s="389"/>
      <c r="D73" s="389"/>
      <c r="E73" s="390"/>
      <c r="F73" s="48" t="s">
        <v>96</v>
      </c>
      <c r="G73" s="391" t="s">
        <v>307</v>
      </c>
      <c r="H73" s="392"/>
      <c r="I73" s="387"/>
      <c r="J73" s="388"/>
      <c r="K73" s="388"/>
    </row>
    <row r="74" spans="1:11" ht="17.25" customHeight="1" thickBot="1">
      <c r="A74" s="398" t="s">
        <v>346</v>
      </c>
      <c r="B74" s="398"/>
      <c r="C74" s="398"/>
      <c r="D74" s="398"/>
      <c r="E74" s="399"/>
      <c r="F74" s="47" t="s">
        <v>96</v>
      </c>
      <c r="G74" s="400" t="s">
        <v>331</v>
      </c>
      <c r="H74" s="401"/>
      <c r="I74" s="402"/>
      <c r="J74" s="403"/>
      <c r="K74" s="403"/>
    </row>
    <row r="75" spans="1:12" ht="19.5" customHeight="1">
      <c r="A75" s="50" t="s">
        <v>347</v>
      </c>
      <c r="B75" s="51"/>
      <c r="C75" s="52" t="s">
        <v>348</v>
      </c>
      <c r="D75" s="53"/>
      <c r="E75" s="54" t="s">
        <v>349</v>
      </c>
      <c r="F75" s="51"/>
      <c r="G75" s="55" t="s">
        <v>350</v>
      </c>
      <c r="H75" s="408"/>
      <c r="I75" s="408"/>
      <c r="J75" s="56" t="s">
        <v>351</v>
      </c>
      <c r="K75" s="57"/>
      <c r="L75" s="58"/>
    </row>
    <row r="76" spans="1:4" ht="10.5" customHeight="1">
      <c r="A76" s="59"/>
      <c r="B76" s="59"/>
      <c r="C76" s="59"/>
      <c r="D76" s="59"/>
    </row>
    <row r="77" spans="1:11" ht="13.5" customHeight="1">
      <c r="A77" s="406" t="s">
        <v>352</v>
      </c>
      <c r="B77" s="406"/>
      <c r="C77" s="406"/>
      <c r="D77" s="406"/>
      <c r="E77" s="406"/>
      <c r="F77" s="406"/>
      <c r="G77" s="406"/>
      <c r="H77" s="406"/>
      <c r="I77" s="406"/>
      <c r="J77" s="406"/>
      <c r="K77" s="406"/>
    </row>
    <row r="78" spans="1:11" ht="13.5" customHeight="1">
      <c r="A78" s="406" t="s">
        <v>353</v>
      </c>
      <c r="B78" s="406"/>
      <c r="C78" s="406"/>
      <c r="D78" s="406"/>
      <c r="E78" s="406"/>
      <c r="F78" s="406"/>
      <c r="G78" s="406"/>
      <c r="H78" s="406"/>
      <c r="I78" s="406"/>
      <c r="J78" s="406"/>
      <c r="K78" s="406"/>
    </row>
    <row r="79" spans="1:11" ht="13.5" customHeight="1">
      <c r="A79" s="406" t="s">
        <v>354</v>
      </c>
      <c r="B79" s="406"/>
      <c r="C79" s="406"/>
      <c r="D79" s="406"/>
      <c r="E79" s="406"/>
      <c r="F79" s="406"/>
      <c r="G79" s="406"/>
      <c r="H79" s="406"/>
      <c r="I79" s="406"/>
      <c r="J79" s="406"/>
      <c r="K79" s="406"/>
    </row>
    <row r="80" spans="1:5" ht="13.5" customHeight="1">
      <c r="A80" s="60" t="s">
        <v>355</v>
      </c>
      <c r="B80" s="61"/>
      <c r="C80" s="61"/>
      <c r="D80" s="61"/>
      <c r="E80" s="62"/>
    </row>
    <row r="81" spans="1:11" ht="13.5" customHeight="1">
      <c r="A81" s="407" t="s">
        <v>356</v>
      </c>
      <c r="B81" s="407"/>
      <c r="C81" s="407"/>
      <c r="D81" s="407"/>
      <c r="E81" s="407"/>
      <c r="F81" s="407"/>
      <c r="G81" s="407"/>
      <c r="H81" s="407"/>
      <c r="I81" s="407"/>
      <c r="J81" s="407"/>
      <c r="K81" s="407"/>
    </row>
    <row r="82" spans="1:11" ht="13.5" customHeight="1">
      <c r="A82" s="406" t="s">
        <v>357</v>
      </c>
      <c r="B82" s="406"/>
      <c r="C82" s="406"/>
      <c r="D82" s="406"/>
      <c r="E82" s="406"/>
      <c r="F82" s="406"/>
      <c r="G82" s="406"/>
      <c r="H82" s="406"/>
      <c r="I82" s="406"/>
      <c r="J82" s="406"/>
      <c r="K82" s="406"/>
    </row>
  </sheetData>
  <sheetProtection password="CF62" sheet="1" objects="1" scenarios="1"/>
  <protectedRanges>
    <protectedRange sqref="H11:K31 C4:C6 E43 I58:K62 I66:K68 I72:K74 B75 D75 F75 H75:I75 K75 G51:H53 E51:E52 F53 H35:K40" name="区域1"/>
  </protectedRanges>
  <mergeCells count="155">
    <mergeCell ref="A79:K79"/>
    <mergeCell ref="A81:K81"/>
    <mergeCell ref="A82:K82"/>
    <mergeCell ref="A74:E74"/>
    <mergeCell ref="G74:H74"/>
    <mergeCell ref="I74:K74"/>
    <mergeCell ref="H75:I75"/>
    <mergeCell ref="A77:K77"/>
    <mergeCell ref="A78:K78"/>
    <mergeCell ref="A69:K69"/>
    <mergeCell ref="A70:E70"/>
    <mergeCell ref="G70:H70"/>
    <mergeCell ref="I70:K70"/>
    <mergeCell ref="A71:E71"/>
    <mergeCell ref="G71:H71"/>
    <mergeCell ref="I71:K71"/>
    <mergeCell ref="A72:E72"/>
    <mergeCell ref="G72:H72"/>
    <mergeCell ref="I72:K72"/>
    <mergeCell ref="A73:E73"/>
    <mergeCell ref="G73:H73"/>
    <mergeCell ref="I73:K73"/>
    <mergeCell ref="A65:E65"/>
    <mergeCell ref="G65:H65"/>
    <mergeCell ref="I65:K65"/>
    <mergeCell ref="A66:E66"/>
    <mergeCell ref="G66:H66"/>
    <mergeCell ref="I66:K66"/>
    <mergeCell ref="A67:E67"/>
    <mergeCell ref="G67:H67"/>
    <mergeCell ref="I67:K67"/>
    <mergeCell ref="A68:E68"/>
    <mergeCell ref="G68:H68"/>
    <mergeCell ref="I68:K68"/>
    <mergeCell ref="A60:E60"/>
    <mergeCell ref="G60:H60"/>
    <mergeCell ref="I60:K60"/>
    <mergeCell ref="A61:E61"/>
    <mergeCell ref="G61:H61"/>
    <mergeCell ref="I61:K61"/>
    <mergeCell ref="A62:E62"/>
    <mergeCell ref="G62:H62"/>
    <mergeCell ref="I62:K62"/>
    <mergeCell ref="A63:K63"/>
    <mergeCell ref="A64:E64"/>
    <mergeCell ref="G64:H64"/>
    <mergeCell ref="I64:K64"/>
    <mergeCell ref="A55:K55"/>
    <mergeCell ref="A56:E56"/>
    <mergeCell ref="G56:H56"/>
    <mergeCell ref="I56:K56"/>
    <mergeCell ref="A57:E57"/>
    <mergeCell ref="G57:H57"/>
    <mergeCell ref="I57:K57"/>
    <mergeCell ref="A58:E58"/>
    <mergeCell ref="G58:H58"/>
    <mergeCell ref="I58:K58"/>
    <mergeCell ref="A59:E59"/>
    <mergeCell ref="G59:H59"/>
    <mergeCell ref="I59:K59"/>
    <mergeCell ref="A45:K45"/>
    <mergeCell ref="A46:K46"/>
    <mergeCell ref="A47:K47"/>
    <mergeCell ref="A48:K48"/>
    <mergeCell ref="A49:K49"/>
    <mergeCell ref="A50:K50"/>
    <mergeCell ref="A51:B51"/>
    <mergeCell ref="C51:D51"/>
    <mergeCell ref="E51:H51"/>
    <mergeCell ref="C52:D52"/>
    <mergeCell ref="E52:H52"/>
    <mergeCell ref="C53:D53"/>
    <mergeCell ref="E53:H53"/>
    <mergeCell ref="A37:E37"/>
    <mergeCell ref="H37:K37"/>
    <mergeCell ref="A38:E38"/>
    <mergeCell ref="H38:K38"/>
    <mergeCell ref="A39:E39"/>
    <mergeCell ref="H39:K39"/>
    <mergeCell ref="A40:E40"/>
    <mergeCell ref="H40:K40"/>
    <mergeCell ref="A42:G42"/>
    <mergeCell ref="A43:D43"/>
    <mergeCell ref="E43:F43"/>
    <mergeCell ref="A44:K44"/>
    <mergeCell ref="A30:E30"/>
    <mergeCell ref="H30:K30"/>
    <mergeCell ref="A31:E31"/>
    <mergeCell ref="H31:K31"/>
    <mergeCell ref="A32:K32"/>
    <mergeCell ref="A33:E33"/>
    <mergeCell ref="H33:K33"/>
    <mergeCell ref="A34:E34"/>
    <mergeCell ref="H34:K34"/>
    <mergeCell ref="A35:E35"/>
    <mergeCell ref="H35:K35"/>
    <mergeCell ref="A36:E36"/>
    <mergeCell ref="H36:K36"/>
    <mergeCell ref="A24:E24"/>
    <mergeCell ref="H24:K24"/>
    <mergeCell ref="A25:E25"/>
    <mergeCell ref="H25:K25"/>
    <mergeCell ref="A26:E26"/>
    <mergeCell ref="H26:K26"/>
    <mergeCell ref="A27:E27"/>
    <mergeCell ref="H27:K27"/>
    <mergeCell ref="A28:E28"/>
    <mergeCell ref="H28:K28"/>
    <mergeCell ref="A29:E29"/>
    <mergeCell ref="H29:K29"/>
    <mergeCell ref="A18:E18"/>
    <mergeCell ref="H18:K18"/>
    <mergeCell ref="A19:E19"/>
    <mergeCell ref="H19:K19"/>
    <mergeCell ref="A20:E20"/>
    <mergeCell ref="H20:K20"/>
    <mergeCell ref="A21:E21"/>
    <mergeCell ref="H21:K21"/>
    <mergeCell ref="A22:E22"/>
    <mergeCell ref="H22:K22"/>
    <mergeCell ref="A23:E23"/>
    <mergeCell ref="H23:K23"/>
    <mergeCell ref="A12:E12"/>
    <mergeCell ref="H12:K12"/>
    <mergeCell ref="A13:E13"/>
    <mergeCell ref="H13:K13"/>
    <mergeCell ref="A14:E14"/>
    <mergeCell ref="H14:K14"/>
    <mergeCell ref="A15:E15"/>
    <mergeCell ref="H15:K15"/>
    <mergeCell ref="A16:E16"/>
    <mergeCell ref="H16:K16"/>
    <mergeCell ref="A17:E17"/>
    <mergeCell ref="H17:K17"/>
    <mergeCell ref="A5:B5"/>
    <mergeCell ref="C5:E5"/>
    <mergeCell ref="J5:K5"/>
    <mergeCell ref="A6:B6"/>
    <mergeCell ref="C6:E6"/>
    <mergeCell ref="J6:K6"/>
    <mergeCell ref="A8:K8"/>
    <mergeCell ref="A9:E9"/>
    <mergeCell ref="H9:K9"/>
    <mergeCell ref="A10:E10"/>
    <mergeCell ref="H10:K10"/>
    <mergeCell ref="A11:E11"/>
    <mergeCell ref="H11:K11"/>
    <mergeCell ref="A1:K1"/>
    <mergeCell ref="E2:H2"/>
    <mergeCell ref="J2:K2"/>
    <mergeCell ref="I3:I4"/>
    <mergeCell ref="J3:K3"/>
    <mergeCell ref="A4:B4"/>
    <mergeCell ref="C4:E4"/>
    <mergeCell ref="J4:K4"/>
  </mergeCells>
  <conditionalFormatting sqref="C4">
    <cfRule type="expression" priority="7" dxfId="6" stopIfTrue="1">
      <formula>MID(C5,9,9)-C4</formula>
    </cfRule>
  </conditionalFormatting>
  <conditionalFormatting sqref="H11:K11">
    <cfRule type="expression" priority="8" dxfId="6" stopIfTrue="1">
      <formula>$H$11&lt;0</formula>
    </cfRule>
  </conditionalFormatting>
  <conditionalFormatting sqref="H12:K12">
    <cfRule type="expression" priority="9" dxfId="6" stopIfTrue="1">
      <formula>$H$12&lt;0</formula>
    </cfRule>
  </conditionalFormatting>
  <conditionalFormatting sqref="H13:K13">
    <cfRule type="expression" priority="10" dxfId="6" stopIfTrue="1">
      <formula>$H$13&lt;0</formula>
    </cfRule>
  </conditionalFormatting>
  <conditionalFormatting sqref="H14:K14">
    <cfRule type="expression" priority="11" dxfId="6" stopIfTrue="1">
      <formula>$H$14&lt;0</formula>
    </cfRule>
  </conditionalFormatting>
  <conditionalFormatting sqref="H15:K15">
    <cfRule type="expression" priority="12" dxfId="6" stopIfTrue="1">
      <formula>$H$15&lt;0</formula>
    </cfRule>
  </conditionalFormatting>
  <conditionalFormatting sqref="H16:K16">
    <cfRule type="expression" priority="13" dxfId="6" stopIfTrue="1">
      <formula>$H$16&lt;0</formula>
    </cfRule>
  </conditionalFormatting>
  <conditionalFormatting sqref="H17:K17">
    <cfRule type="expression" priority="14" dxfId="6" stopIfTrue="1">
      <formula>$H$17&lt;0</formula>
    </cfRule>
  </conditionalFormatting>
  <conditionalFormatting sqref="H18:K18">
    <cfRule type="expression" priority="15" dxfId="6" stopIfTrue="1">
      <formula>$H$18&lt;0</formula>
    </cfRule>
  </conditionalFormatting>
  <conditionalFormatting sqref="H19:K19">
    <cfRule type="expression" priority="16" dxfId="6" stopIfTrue="1">
      <formula>$H$19&lt;0</formula>
    </cfRule>
  </conditionalFormatting>
  <conditionalFormatting sqref="H20:K20">
    <cfRule type="expression" priority="17" dxfId="6" stopIfTrue="1">
      <formula>$H$20&lt;0</formula>
    </cfRule>
  </conditionalFormatting>
  <conditionalFormatting sqref="H21:K21">
    <cfRule type="expression" priority="18" dxfId="6" stopIfTrue="1">
      <formula>$H$21&lt;0</formula>
    </cfRule>
  </conditionalFormatting>
  <conditionalFormatting sqref="H22:K22">
    <cfRule type="expression" priority="19" dxfId="6" stopIfTrue="1">
      <formula>$H$22&lt;0</formula>
    </cfRule>
  </conditionalFormatting>
  <conditionalFormatting sqref="H23:K23">
    <cfRule type="expression" priority="20" dxfId="6" stopIfTrue="1">
      <formula>$H$23&lt;0</formula>
    </cfRule>
  </conditionalFormatting>
  <conditionalFormatting sqref="H24:K24">
    <cfRule type="expression" priority="21" dxfId="6" stopIfTrue="1">
      <formula>$H$24&lt;0</formula>
    </cfRule>
  </conditionalFormatting>
  <conditionalFormatting sqref="H30:K30">
    <cfRule type="expression" priority="22" dxfId="6" stopIfTrue="1">
      <formula>$H$30&lt;0</formula>
    </cfRule>
  </conditionalFormatting>
  <conditionalFormatting sqref="H31:K31">
    <cfRule type="expression" priority="23" dxfId="6" stopIfTrue="1">
      <formula>$H$31&lt;0</formula>
    </cfRule>
  </conditionalFormatting>
  <conditionalFormatting sqref="H36:K36">
    <cfRule type="expression" priority="24" dxfId="6" stopIfTrue="1">
      <formula>OR($H$36&lt;0,$H$36&lt;$H$37)</formula>
    </cfRule>
  </conditionalFormatting>
  <conditionalFormatting sqref="H37:K37">
    <cfRule type="expression" priority="25" dxfId="6" stopIfTrue="1">
      <formula>OR($H$37&lt;0,$H$37&gt;$H$36)</formula>
    </cfRule>
  </conditionalFormatting>
  <conditionalFormatting sqref="I59:K59">
    <cfRule type="expression" priority="26" dxfId="6" stopIfTrue="1">
      <formula>OR($I$59&lt;0,$I$59&lt;$I$60)</formula>
    </cfRule>
  </conditionalFormatting>
  <conditionalFormatting sqref="I66:K66">
    <cfRule type="expression" priority="27" dxfId="6" stopIfTrue="1">
      <formula>$I$66&lt;$I$67+$I$68</formula>
    </cfRule>
  </conditionalFormatting>
  <conditionalFormatting sqref="I67:K67">
    <cfRule type="expression" priority="28" dxfId="6" stopIfTrue="1">
      <formula>$I$67+$I$68&gt;$I$66</formula>
    </cfRule>
  </conditionalFormatting>
  <conditionalFormatting sqref="I68:K68">
    <cfRule type="expression" priority="29" dxfId="6" stopIfTrue="1">
      <formula>$I$68+$I$67&gt;$I$66</formula>
    </cfRule>
  </conditionalFormatting>
  <conditionalFormatting sqref="I73:K73">
    <cfRule type="expression" priority="30" dxfId="6" stopIfTrue="1">
      <formula>$I$73&lt;$I$74</formula>
    </cfRule>
  </conditionalFormatting>
  <conditionalFormatting sqref="I74:K74">
    <cfRule type="expression" priority="31" dxfId="6" stopIfTrue="1">
      <formula>$I$74&gt;$I$73</formula>
    </cfRule>
  </conditionalFormatting>
  <conditionalFormatting sqref="E51">
    <cfRule type="expression" priority="32" dxfId="6" stopIfTrue="1">
      <formula>AND(OR($E$43=2,$E$43=3),ISBLANK($E$51))</formula>
    </cfRule>
    <cfRule type="expression" priority="33" dxfId="6" stopIfTrue="1">
      <formula>AND(NOT(ISBLANK($E$51)),LEN($E$51)-9&lt;&gt;0)</formula>
    </cfRule>
    <cfRule type="expression" priority="34" dxfId="6" stopIfTrue="1">
      <formula>AND(NOT(ISBLANK($E$51)),MID($E$52,9,9)-$E$51&lt;&gt;0)</formula>
    </cfRule>
  </conditionalFormatting>
  <conditionalFormatting sqref="H25">
    <cfRule type="expression" priority="6" dxfId="1" stopIfTrue="1">
      <formula>$H$25&lt;0</formula>
    </cfRule>
  </conditionalFormatting>
  <conditionalFormatting sqref="H26">
    <cfRule type="expression" priority="5" dxfId="1" stopIfTrue="1">
      <formula>$H$26&lt;0</formula>
    </cfRule>
  </conditionalFormatting>
  <conditionalFormatting sqref="H27">
    <cfRule type="expression" priority="4" dxfId="1" stopIfTrue="1">
      <formula>$H$27&lt;0</formula>
    </cfRule>
  </conditionalFormatting>
  <conditionalFormatting sqref="H28">
    <cfRule type="expression" priority="3" dxfId="1" stopIfTrue="1">
      <formula>$H$28&lt;0</formula>
    </cfRule>
  </conditionalFormatting>
  <conditionalFormatting sqref="H29">
    <cfRule type="expression" priority="2" dxfId="1" stopIfTrue="1">
      <formula>$H$29&lt;0</formula>
    </cfRule>
  </conditionalFormatting>
  <conditionalFormatting sqref="E43:F43">
    <cfRule type="expression" priority="1" dxfId="39" stopIfTrue="1">
      <formula>$E$43="请选择"</formula>
    </cfRule>
  </conditionalFormatting>
  <dataValidations count="6">
    <dataValidation type="decimal" allowBlank="1" showInputMessage="1" showErrorMessage="1" sqref="H11:K31 H36:K38 I58:K62 H40:K40 I66:K68 I72:K74">
      <formula1>0</formula1>
      <formula2>9.99999999999999E+34</formula2>
    </dataValidation>
    <dataValidation type="list" allowBlank="1" showInputMessage="1" showErrorMessage="1" sqref="E43:F43">
      <formula1>"请选择,1,2,3,4,5,6"</formula1>
    </dataValidation>
    <dataValidation type="textLength" operator="equal" allowBlank="1" showInputMessage="1" showErrorMessage="1" prompt="请输入18位统一社会信用代码" error="请输入18位统一社会信用代码或错误" sqref="E52:H52">
      <formula1>18</formula1>
    </dataValidation>
    <dataValidation type="textLength" operator="equal" showInputMessage="1" showErrorMessage="1" prompt="请输入9位组织机构代码，且应与统一社会代码9-17位相同" errorTitle="组织机构代码应为9位" error="组织机构代码应为9位" sqref="C65525">
      <formula1>9</formula1>
    </dataValidation>
    <dataValidation type="textLength" operator="equal" allowBlank="1" showInputMessage="1" showErrorMessage="1" prompt="请输入18位统一社会信用代码" error="统一社会信用代码为18位" sqref="C65526">
      <formula1>18</formula1>
    </dataValidation>
    <dataValidation type="decimal" allowBlank="1" showInputMessage="1" showErrorMessage="1" sqref="H65532:K65536">
      <formula1>-9999999999.9</formula1>
      <formula2>999999999999.9</formula2>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2018-06-14T09:59:44Z</dcterms:created>
  <dcterms:modified xsi:type="dcterms:W3CDTF">2018-06-16T14:43:03Z</dcterms:modified>
  <cp:category/>
  <cp:version/>
  <cp:contentType/>
  <cp:contentStatus/>
</cp:coreProperties>
</file>